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 tabRatio="481" activeTab="1"/>
  </bookViews>
  <sheets>
    <sheet name="About" sheetId="5" r:id="rId1"/>
    <sheet name="How-To" sheetId="4" r:id="rId2"/>
    <sheet name="Plan" sheetId="1" r:id="rId3"/>
    <sheet name="Resources" sheetId="2" r:id="rId4"/>
  </sheets>
  <definedNames>
    <definedName name="_xlnm._FilterDatabase" localSheetId="2" hidden="1">Plan!$A$4:$F$4</definedName>
    <definedName name="_xlnm._FilterDatabase" localSheetId="3" hidden="1">Resources!$A$4:$E$24</definedName>
    <definedName name="departments">#REF!</definedName>
    <definedName name="projects">#REF!</definedName>
    <definedName name="resources">Resources!$B$5:$B$24</definedName>
  </definedNames>
  <calcPr calcId="125725"/>
</workbook>
</file>

<file path=xl/calcChain.xml><?xml version="1.0" encoding="utf-8"?>
<calcChain xmlns="http://schemas.openxmlformats.org/spreadsheetml/2006/main">
  <c r="CA24" i="2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CC3" i="1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20"/>
  <c r="F19"/>
  <c r="F18"/>
  <c r="F17"/>
  <c r="F16"/>
  <c r="F15"/>
  <c r="F14"/>
  <c r="F13"/>
  <c r="F12"/>
  <c r="F11"/>
  <c r="F10"/>
  <c r="F9"/>
  <c r="F8"/>
  <c r="F7"/>
  <c r="F6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5"/>
  <c r="CA2" i="2" l="1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CC2" i="1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A2" i="2" l="1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BC4" i="1" l="1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Y4"/>
  <c r="X4"/>
  <c r="W4"/>
  <c r="V4"/>
  <c r="U4"/>
  <c r="T4"/>
  <c r="S4"/>
  <c r="R4"/>
  <c r="Q4"/>
  <c r="P4"/>
  <c r="O4"/>
  <c r="N4"/>
  <c r="M4"/>
  <c r="K4"/>
  <c r="J4"/>
  <c r="I4"/>
  <c r="H4"/>
  <c r="L4"/>
  <c r="X2"/>
  <c r="U2"/>
  <c r="V2"/>
  <c r="W2"/>
  <c r="L2"/>
  <c r="M2"/>
  <c r="N2"/>
  <c r="O2"/>
  <c r="P2"/>
  <c r="Q2"/>
  <c r="R2"/>
  <c r="S2"/>
  <c r="T2"/>
  <c r="K2"/>
  <c r="J2"/>
  <c r="I2"/>
  <c r="H2"/>
</calcChain>
</file>

<file path=xl/comments1.xml><?xml version="1.0" encoding="utf-8"?>
<comments xmlns="http://schemas.openxmlformats.org/spreadsheetml/2006/main">
  <authors>
    <author>Raitner Marcus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Raitner Marcus:</t>
        </r>
        <r>
          <rPr>
            <sz val="9"/>
            <color indexed="81"/>
            <rFont val="Tahoma"/>
            <family val="2"/>
          </rPr>
          <t xml:space="preserve">
Please enter the days per week on the "Ressources" tab.</t>
        </r>
      </text>
    </comment>
    <comment ref="L10" authorId="0">
      <text>
        <r>
          <rPr>
            <b/>
            <sz val="9"/>
            <color indexed="81"/>
            <rFont val="Tahoma"/>
            <charset val="1"/>
          </rPr>
          <t>Raitner Marcus:</t>
        </r>
        <r>
          <rPr>
            <sz val="9"/>
            <color indexed="81"/>
            <rFont val="Tahoma"/>
            <charset val="1"/>
          </rPr>
          <t xml:space="preserve">
needed but not confirmed so far.</t>
        </r>
      </text>
    </comment>
  </commentList>
</comments>
</file>

<file path=xl/sharedStrings.xml><?xml version="1.0" encoding="utf-8"?>
<sst xmlns="http://schemas.openxmlformats.org/spreadsheetml/2006/main" count="116" uniqueCount="53">
  <si>
    <t>Task</t>
  </si>
  <si>
    <t>Department</t>
  </si>
  <si>
    <t>CW</t>
  </si>
  <si>
    <t>Name</t>
  </si>
  <si>
    <t>Start of week</t>
  </si>
  <si>
    <t>Responsible</t>
  </si>
  <si>
    <t>Maintenance</t>
  </si>
  <si>
    <t>phone</t>
  </si>
  <si>
    <t>e-mail</t>
  </si>
  <si>
    <t>r</t>
  </si>
  <si>
    <t>y</t>
  </si>
  <si>
    <t>IO</t>
  </si>
  <si>
    <t>Project</t>
  </si>
  <si>
    <t>Area</t>
  </si>
  <si>
    <t>Shortcode</t>
  </si>
  <si>
    <t>Marius Müller</t>
  </si>
  <si>
    <t>Hans Wurst</t>
  </si>
  <si>
    <t>Thomas Meier</t>
  </si>
  <si>
    <t>MMÜ</t>
  </si>
  <si>
    <t>TME</t>
  </si>
  <si>
    <t>HWU</t>
  </si>
  <si>
    <t>DE-1</t>
  </si>
  <si>
    <t>AT-2</t>
  </si>
  <si>
    <t>g</t>
  </si>
  <si>
    <t>Module 1</t>
  </si>
  <si>
    <t>Client</t>
  </si>
  <si>
    <t>Implementation</t>
  </si>
  <si>
    <t>Server</t>
  </si>
  <si>
    <t>Projectmanagment</t>
  </si>
  <si>
    <t>Coordination</t>
  </si>
  <si>
    <t>PM</t>
  </si>
  <si>
    <t>Configuration</t>
  </si>
  <si>
    <t>DB</t>
  </si>
  <si>
    <t>Author</t>
  </si>
  <si>
    <t>Dr. Marcus Raitner</t>
  </si>
  <si>
    <t>Website</t>
  </si>
  <si>
    <t>http://misc.raitner.de</t>
  </si>
  <si>
    <t xml:space="preserve">E-Mail </t>
  </si>
  <si>
    <t>info@raitner.de</t>
  </si>
  <si>
    <t>License</t>
  </si>
  <si>
    <t>http://creativecommons.org/licenses/by-sa/3.0/</t>
  </si>
  <si>
    <t>Release 1</t>
  </si>
  <si>
    <t>Frontend</t>
  </si>
  <si>
    <t>Concept</t>
  </si>
  <si>
    <t>UI</t>
  </si>
  <si>
    <t>Changelog</t>
  </si>
  <si>
    <t>Initial release with percentages</t>
  </si>
  <si>
    <t>Vacation</t>
  </si>
  <si>
    <t>Sum</t>
  </si>
  <si>
    <t>Workdays</t>
  </si>
  <si>
    <t>changed percentages to absolute values (man days)
Added workdays per week</t>
  </si>
  <si>
    <t>1.0</t>
  </si>
  <si>
    <t>1.1</t>
  </si>
</sst>
</file>

<file path=xl/styles.xml><?xml version="1.0" encoding="utf-8"?>
<styleSheet xmlns="http://schemas.openxmlformats.org/spreadsheetml/2006/main">
  <numFmts count="3">
    <numFmt numFmtId="164" formatCode="d/m;@"/>
    <numFmt numFmtId="165" formatCode="[$-409]d\-mmm;@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2" borderId="0" xfId="0" applyFont="1" applyFill="1"/>
    <xf numFmtId="1" fontId="3" fillId="2" borderId="1" xfId="0" applyNumberFormat="1" applyFont="1" applyFill="1" applyBorder="1"/>
    <xf numFmtId="1" fontId="2" fillId="2" borderId="0" xfId="0" applyNumberFormat="1" applyFont="1" applyFill="1" applyBorder="1"/>
    <xf numFmtId="0" fontId="2" fillId="2" borderId="1" xfId="0" applyFont="1" applyFill="1" applyBorder="1"/>
    <xf numFmtId="165" fontId="2" fillId="2" borderId="0" xfId="0" applyNumberFormat="1" applyFont="1" applyFill="1"/>
    <xf numFmtId="165" fontId="3" fillId="2" borderId="1" xfId="0" applyNumberFormat="1" applyFont="1" applyFill="1" applyBorder="1"/>
    <xf numFmtId="164" fontId="2" fillId="2" borderId="0" xfId="0" applyNumberFormat="1" applyFont="1" applyFill="1" applyBorder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0" borderId="4" xfId="0" applyFont="1" applyBorder="1"/>
    <xf numFmtId="9" fontId="2" fillId="0" borderId="0" xfId="1" applyFont="1" applyBorder="1"/>
    <xf numFmtId="9" fontId="2" fillId="0" borderId="0" xfId="1" applyFont="1"/>
    <xf numFmtId="9" fontId="2" fillId="0" borderId="1" xfId="1" applyFont="1" applyBorder="1"/>
    <xf numFmtId="0" fontId="3" fillId="2" borderId="0" xfId="0" applyFont="1" applyFill="1"/>
    <xf numFmtId="0" fontId="3" fillId="2" borderId="6" xfId="0" applyFont="1" applyFill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3" xfId="0" applyFont="1" applyBorder="1"/>
    <xf numFmtId="0" fontId="3" fillId="2" borderId="7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164" fontId="2" fillId="2" borderId="10" xfId="0" applyNumberFormat="1" applyFont="1" applyFill="1" applyBorder="1"/>
    <xf numFmtId="9" fontId="2" fillId="0" borderId="10" xfId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0" xfId="0" applyFont="1" applyFill="1" applyBorder="1"/>
    <xf numFmtId="0" fontId="0" fillId="0" borderId="5" xfId="0" applyBorder="1"/>
    <xf numFmtId="0" fontId="10" fillId="0" borderId="1" xfId="2" applyFont="1" applyBorder="1" applyAlignment="1" applyProtection="1"/>
    <xf numFmtId="0" fontId="0" fillId="0" borderId="1" xfId="0" applyBorder="1"/>
    <xf numFmtId="0" fontId="10" fillId="0" borderId="9" xfId="2" applyFont="1" applyBorder="1" applyAlignment="1" applyProtection="1"/>
    <xf numFmtId="166" fontId="2" fillId="0" borderId="0" xfId="1" applyNumberFormat="1" applyFont="1"/>
    <xf numFmtId="166" fontId="2" fillId="0" borderId="0" xfId="1" applyNumberFormat="1" applyFont="1" applyBorder="1"/>
    <xf numFmtId="166" fontId="2" fillId="0" borderId="8" xfId="1" applyNumberFormat="1" applyFont="1" applyBorder="1"/>
    <xf numFmtId="166" fontId="2" fillId="0" borderId="2" xfId="1" applyNumberFormat="1" applyFont="1" applyFill="1" applyBorder="1"/>
    <xf numFmtId="166" fontId="2" fillId="0" borderId="0" xfId="1" applyNumberFormat="1" applyFont="1" applyFill="1" applyBorder="1"/>
    <xf numFmtId="166" fontId="2" fillId="0" borderId="6" xfId="1" applyNumberFormat="1" applyFont="1" applyFill="1" applyBorder="1"/>
    <xf numFmtId="166" fontId="2" fillId="0" borderId="6" xfId="1" applyNumberFormat="1" applyFont="1" applyBorder="1"/>
    <xf numFmtId="166" fontId="2" fillId="0" borderId="8" xfId="1" applyNumberFormat="1" applyFont="1" applyFill="1" applyBorder="1"/>
    <xf numFmtId="166" fontId="2" fillId="0" borderId="10" xfId="1" applyNumberFormat="1" applyFont="1" applyBorder="1"/>
    <xf numFmtId="166" fontId="2" fillId="0" borderId="12" xfId="1" applyNumberFormat="1" applyFont="1" applyBorder="1"/>
    <xf numFmtId="166" fontId="2" fillId="0" borderId="13" xfId="1" applyNumberFormat="1" applyFont="1" applyBorder="1"/>
    <xf numFmtId="1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1" fontId="2" fillId="2" borderId="10" xfId="0" applyNumberFormat="1" applyFont="1" applyFill="1" applyBorder="1"/>
    <xf numFmtId="166" fontId="3" fillId="2" borderId="1" xfId="0" applyNumberFormat="1" applyFont="1" applyFill="1" applyBorder="1"/>
    <xf numFmtId="1" fontId="2" fillId="2" borderId="0" xfId="0" applyNumberFormat="1" applyFont="1" applyFill="1"/>
    <xf numFmtId="1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2" xfId="0" applyNumberFormat="1" applyFont="1" applyFill="1" applyBorder="1"/>
    <xf numFmtId="165" fontId="3" fillId="2" borderId="3" xfId="0" applyNumberFormat="1" applyFont="1" applyFill="1" applyBorder="1"/>
    <xf numFmtId="1" fontId="2" fillId="3" borderId="2" xfId="0" applyNumberFormat="1" applyFont="1" applyFill="1" applyBorder="1"/>
    <xf numFmtId="1" fontId="2" fillId="3" borderId="11" xfId="0" applyNumberFormat="1" applyFont="1" applyFill="1" applyBorder="1"/>
    <xf numFmtId="165" fontId="2" fillId="0" borderId="2" xfId="0" applyNumberFormat="1" applyFont="1" applyBorder="1"/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0" fillId="0" borderId="17" xfId="0" applyBorder="1"/>
    <xf numFmtId="0" fontId="0" fillId="0" borderId="10" xfId="0" quotePrefix="1" applyBorder="1"/>
    <xf numFmtId="14" fontId="0" fillId="0" borderId="0" xfId="0" applyNumberFormat="1" applyBorder="1"/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7" fillId="0" borderId="0" xfId="0" applyFont="1" applyBorder="1"/>
    <xf numFmtId="0" fontId="7" fillId="0" borderId="4" xfId="0" applyFont="1" applyBorder="1"/>
    <xf numFmtId="0" fontId="7" fillId="0" borderId="8" xfId="0" applyFont="1" applyBorder="1"/>
  </cellXfs>
  <cellStyles count="3">
    <cellStyle name="Hyperlink" xfId="2" builtinId="8"/>
    <cellStyle name="Prozent" xfId="1" builtinId="5"/>
    <cellStyle name="Standard" xfId="0" builtinId="0"/>
  </cellStyles>
  <dxfs count="1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24</xdr:row>
      <xdr:rowOff>76200</xdr:rowOff>
    </xdr:from>
    <xdr:to>
      <xdr:col>12</xdr:col>
      <xdr:colOff>657225</xdr:colOff>
      <xdr:row>33</xdr:row>
      <xdr:rowOff>180975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4648200"/>
          <a:ext cx="7524750" cy="1819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133350</xdr:colOff>
      <xdr:row>7</xdr:row>
      <xdr:rowOff>57150</xdr:rowOff>
    </xdr:from>
    <xdr:to>
      <xdr:col>14</xdr:col>
      <xdr:colOff>609600</xdr:colOff>
      <xdr:row>21</xdr:row>
      <xdr:rowOff>57150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1390650"/>
          <a:ext cx="8858250" cy="2667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514356</xdr:colOff>
      <xdr:row>5</xdr:row>
      <xdr:rowOff>171451</xdr:rowOff>
    </xdr:from>
    <xdr:to>
      <xdr:col>12</xdr:col>
      <xdr:colOff>138113</xdr:colOff>
      <xdr:row>8</xdr:row>
      <xdr:rowOff>95251</xdr:rowOff>
    </xdr:to>
    <xdr:cxnSp macro="">
      <xdr:nvCxnSpPr>
        <xdr:cNvPr id="5" name="Gerade Verbindung mit Pfeil 4"/>
        <xdr:cNvCxnSpPr>
          <a:stCxn id="7" idx="2"/>
        </xdr:cNvCxnSpPr>
      </xdr:nvCxnSpPr>
      <xdr:spPr>
        <a:xfrm rot="5400000">
          <a:off x="8841585" y="1178722"/>
          <a:ext cx="495300" cy="38575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</xdr:row>
      <xdr:rowOff>38100</xdr:rowOff>
    </xdr:from>
    <xdr:to>
      <xdr:col>13</xdr:col>
      <xdr:colOff>219075</xdr:colOff>
      <xdr:row>5</xdr:row>
      <xdr:rowOff>171450</xdr:rowOff>
    </xdr:to>
    <xdr:sp macro="" textlink="">
      <xdr:nvSpPr>
        <xdr:cNvPr id="7" name="Textfeld 6"/>
        <xdr:cNvSpPr txBox="1"/>
      </xdr:nvSpPr>
      <xdr:spPr>
        <a:xfrm>
          <a:off x="8439150" y="228600"/>
          <a:ext cx="1685925" cy="8953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Weekly basis</a:t>
          </a:r>
          <a:r>
            <a:rPr lang="de-DE" sz="1100" baseline="0"/>
            <a:t> for planning. First line is calender week, second line is first day of calender week</a:t>
          </a:r>
          <a:endParaRPr lang="de-DE" sz="1100"/>
        </a:p>
      </xdr:txBody>
    </xdr:sp>
    <xdr:clientData/>
  </xdr:twoCellAnchor>
  <xdr:twoCellAnchor>
    <xdr:from>
      <xdr:col>12</xdr:col>
      <xdr:colOff>209550</xdr:colOff>
      <xdr:row>10</xdr:row>
      <xdr:rowOff>57151</xdr:rowOff>
    </xdr:from>
    <xdr:to>
      <xdr:col>13</xdr:col>
      <xdr:colOff>400050</xdr:colOff>
      <xdr:row>10</xdr:row>
      <xdr:rowOff>90488</xdr:rowOff>
    </xdr:to>
    <xdr:cxnSp macro="">
      <xdr:nvCxnSpPr>
        <xdr:cNvPr id="10" name="Gerade Verbindung mit Pfeil 9"/>
        <xdr:cNvCxnSpPr>
          <a:stCxn id="15" idx="1"/>
        </xdr:cNvCxnSpPr>
      </xdr:nvCxnSpPr>
      <xdr:spPr>
        <a:xfrm rot="10800000">
          <a:off x="9353550" y="1962151"/>
          <a:ext cx="952500" cy="3333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5</xdr:row>
      <xdr:rowOff>104774</xdr:rowOff>
    </xdr:from>
    <xdr:to>
      <xdr:col>16</xdr:col>
      <xdr:colOff>342900</xdr:colOff>
      <xdr:row>15</xdr:row>
      <xdr:rowOff>76199</xdr:rowOff>
    </xdr:to>
    <xdr:sp macro="" textlink="">
      <xdr:nvSpPr>
        <xdr:cNvPr id="15" name="Textfeld 14"/>
        <xdr:cNvSpPr txBox="1"/>
      </xdr:nvSpPr>
      <xdr:spPr>
        <a:xfrm>
          <a:off x="10306050" y="1057274"/>
          <a:ext cx="2228850" cy="1876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Subtotal</a:t>
          </a:r>
          <a:r>
            <a:rPr lang="de-DE" sz="1100" baseline="0"/>
            <a:t> line: shows the sum per week of what is shown currently, i.e., if you apply a filter in the columns left, it shows the sum of what is filtered.  For instance: if you filter for one name in column "Responsible" it shows the sum for this person which is convenient for checking if someone is planned for more than the available workdays.</a:t>
          </a:r>
        </a:p>
      </xdr:txBody>
    </xdr:sp>
    <xdr:clientData/>
  </xdr:twoCellAnchor>
  <xdr:twoCellAnchor>
    <xdr:from>
      <xdr:col>0</xdr:col>
      <xdr:colOff>161924</xdr:colOff>
      <xdr:row>15</xdr:row>
      <xdr:rowOff>38100</xdr:rowOff>
    </xdr:from>
    <xdr:to>
      <xdr:col>2</xdr:col>
      <xdr:colOff>380999</xdr:colOff>
      <xdr:row>17</xdr:row>
      <xdr:rowOff>95250</xdr:rowOff>
    </xdr:to>
    <xdr:sp macro="" textlink="">
      <xdr:nvSpPr>
        <xdr:cNvPr id="20" name="Textfeld 19"/>
        <xdr:cNvSpPr txBox="1"/>
      </xdr:nvSpPr>
      <xdr:spPr>
        <a:xfrm>
          <a:off x="161924" y="2895600"/>
          <a:ext cx="1743075" cy="4381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Headline for grouping acitities and tasks</a:t>
          </a:r>
          <a:r>
            <a:rPr lang="de-DE" sz="1100" baseline="0"/>
            <a:t>. </a:t>
          </a:r>
          <a:endParaRPr lang="de-DE" sz="1100"/>
        </a:p>
      </xdr:txBody>
    </xdr:sp>
    <xdr:clientData/>
  </xdr:twoCellAnchor>
  <xdr:twoCellAnchor>
    <xdr:from>
      <xdr:col>2</xdr:col>
      <xdr:colOff>380999</xdr:colOff>
      <xdr:row>15</xdr:row>
      <xdr:rowOff>28575</xdr:rowOff>
    </xdr:from>
    <xdr:to>
      <xdr:col>3</xdr:col>
      <xdr:colOff>723900</xdr:colOff>
      <xdr:row>16</xdr:row>
      <xdr:rowOff>66675</xdr:rowOff>
    </xdr:to>
    <xdr:cxnSp macro="">
      <xdr:nvCxnSpPr>
        <xdr:cNvPr id="21" name="Gerade Verbindung mit Pfeil 20"/>
        <xdr:cNvCxnSpPr>
          <a:stCxn id="20" idx="3"/>
        </xdr:cNvCxnSpPr>
      </xdr:nvCxnSpPr>
      <xdr:spPr>
        <a:xfrm flipV="1">
          <a:off x="1904999" y="2886075"/>
          <a:ext cx="1104901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133349</xdr:colOff>
      <xdr:row>19</xdr:row>
      <xdr:rowOff>9525</xdr:rowOff>
    </xdr:from>
    <xdr:to>
      <xdr:col>2</xdr:col>
      <xdr:colOff>352424</xdr:colOff>
      <xdr:row>21</xdr:row>
      <xdr:rowOff>66675</xdr:rowOff>
    </xdr:to>
    <xdr:sp macro="" textlink="">
      <xdr:nvSpPr>
        <xdr:cNvPr id="26" name="Textfeld 25"/>
        <xdr:cNvSpPr txBox="1"/>
      </xdr:nvSpPr>
      <xdr:spPr>
        <a:xfrm>
          <a:off x="133349" y="3629025"/>
          <a:ext cx="1743075" cy="4381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Task</a:t>
          </a:r>
          <a:r>
            <a:rPr lang="de-DE" sz="1100" baseline="0"/>
            <a:t> assignment, i.e. who is working on this task.</a:t>
          </a:r>
          <a:endParaRPr lang="de-DE" sz="1100"/>
        </a:p>
      </xdr:txBody>
    </xdr:sp>
    <xdr:clientData/>
  </xdr:twoCellAnchor>
  <xdr:twoCellAnchor>
    <xdr:from>
      <xdr:col>2</xdr:col>
      <xdr:colOff>352424</xdr:colOff>
      <xdr:row>14</xdr:row>
      <xdr:rowOff>85725</xdr:rowOff>
    </xdr:from>
    <xdr:to>
      <xdr:col>7</xdr:col>
      <xdr:colOff>476250</xdr:colOff>
      <xdr:row>20</xdr:row>
      <xdr:rowOff>38100</xdr:rowOff>
    </xdr:to>
    <xdr:cxnSp macro="">
      <xdr:nvCxnSpPr>
        <xdr:cNvPr id="27" name="Gerade Verbindung mit Pfeil 26"/>
        <xdr:cNvCxnSpPr>
          <a:stCxn id="26" idx="3"/>
        </xdr:cNvCxnSpPr>
      </xdr:nvCxnSpPr>
      <xdr:spPr>
        <a:xfrm flipV="1">
          <a:off x="1876424" y="2752725"/>
          <a:ext cx="3933826" cy="10953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419099</xdr:colOff>
      <xdr:row>16</xdr:row>
      <xdr:rowOff>19049</xdr:rowOff>
    </xdr:from>
    <xdr:to>
      <xdr:col>15</xdr:col>
      <xdr:colOff>638174</xdr:colOff>
      <xdr:row>22</xdr:row>
      <xdr:rowOff>114300</xdr:rowOff>
    </xdr:to>
    <xdr:sp macro="" textlink="">
      <xdr:nvSpPr>
        <xdr:cNvPr id="31" name="Textfeld 30"/>
        <xdr:cNvSpPr txBox="1"/>
      </xdr:nvSpPr>
      <xdr:spPr>
        <a:xfrm>
          <a:off x="10325099" y="3067049"/>
          <a:ext cx="1743075" cy="12382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Planning:</a:t>
          </a:r>
          <a:r>
            <a:rPr lang="de-DE" sz="1100" baseline="0"/>
            <a:t> in which week is the person working on this task. Please enter number of days this persons is working on the task in this week.</a:t>
          </a:r>
          <a:endParaRPr lang="de-DE" sz="1100"/>
        </a:p>
      </xdr:txBody>
    </xdr:sp>
    <xdr:clientData/>
  </xdr:twoCellAnchor>
  <xdr:twoCellAnchor>
    <xdr:from>
      <xdr:col>6</xdr:col>
      <xdr:colOff>409574</xdr:colOff>
      <xdr:row>1</xdr:row>
      <xdr:rowOff>66674</xdr:rowOff>
    </xdr:from>
    <xdr:to>
      <xdr:col>8</xdr:col>
      <xdr:colOff>476249</xdr:colOff>
      <xdr:row>6</xdr:row>
      <xdr:rowOff>123825</xdr:rowOff>
    </xdr:to>
    <xdr:sp macro="" textlink="">
      <xdr:nvSpPr>
        <xdr:cNvPr id="32" name="Textfeld 31"/>
        <xdr:cNvSpPr txBox="1"/>
      </xdr:nvSpPr>
      <xdr:spPr>
        <a:xfrm>
          <a:off x="4981574" y="257174"/>
          <a:ext cx="1590675" cy="10096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Short codes</a:t>
          </a:r>
          <a:r>
            <a:rPr lang="de-DE" sz="1100" baseline="0"/>
            <a:t> come from tab "Ressources": new people need to be created there first and then can be used here</a:t>
          </a:r>
          <a:endParaRPr lang="de-DE" sz="1100"/>
        </a:p>
      </xdr:txBody>
    </xdr:sp>
    <xdr:clientData/>
  </xdr:twoCellAnchor>
  <xdr:twoCellAnchor>
    <xdr:from>
      <xdr:col>7</xdr:col>
      <xdr:colOff>442912</xdr:colOff>
      <xdr:row>6</xdr:row>
      <xdr:rowOff>123824</xdr:rowOff>
    </xdr:from>
    <xdr:to>
      <xdr:col>7</xdr:col>
      <xdr:colOff>657225</xdr:colOff>
      <xdr:row>9</xdr:row>
      <xdr:rowOff>190499</xdr:rowOff>
    </xdr:to>
    <xdr:cxnSp macro="">
      <xdr:nvCxnSpPr>
        <xdr:cNvPr id="33" name="Gerade Verbindung mit Pfeil 32"/>
        <xdr:cNvCxnSpPr>
          <a:stCxn id="32" idx="2"/>
        </xdr:cNvCxnSpPr>
      </xdr:nvCxnSpPr>
      <xdr:spPr>
        <a:xfrm rot="16200000" flipH="1">
          <a:off x="5564981" y="1478755"/>
          <a:ext cx="638175" cy="214313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685800</xdr:colOff>
      <xdr:row>0</xdr:row>
      <xdr:rowOff>171449</xdr:rowOff>
    </xdr:from>
    <xdr:to>
      <xdr:col>10</xdr:col>
      <xdr:colOff>704850</xdr:colOff>
      <xdr:row>6</xdr:row>
      <xdr:rowOff>38100</xdr:rowOff>
    </xdr:to>
    <xdr:sp macro="" textlink="">
      <xdr:nvSpPr>
        <xdr:cNvPr id="40" name="Textfeld 39"/>
        <xdr:cNvSpPr txBox="1"/>
      </xdr:nvSpPr>
      <xdr:spPr>
        <a:xfrm>
          <a:off x="6781800" y="171449"/>
          <a:ext cx="1543050" cy="10096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Department also comes from Tab "Ressources"</a:t>
          </a:r>
          <a:r>
            <a:rPr lang="de-DE" sz="1100" baseline="0"/>
            <a:t> and is filled out automatically from the name.</a:t>
          </a:r>
          <a:endParaRPr lang="de-DE" sz="1100"/>
        </a:p>
      </xdr:txBody>
    </xdr:sp>
    <xdr:clientData/>
  </xdr:twoCellAnchor>
  <xdr:twoCellAnchor>
    <xdr:from>
      <xdr:col>9</xdr:col>
      <xdr:colOff>609600</xdr:colOff>
      <xdr:row>6</xdr:row>
      <xdr:rowOff>38101</xdr:rowOff>
    </xdr:from>
    <xdr:to>
      <xdr:col>9</xdr:col>
      <xdr:colOff>695325</xdr:colOff>
      <xdr:row>11</xdr:row>
      <xdr:rowOff>66679</xdr:rowOff>
    </xdr:to>
    <xdr:cxnSp macro="">
      <xdr:nvCxnSpPr>
        <xdr:cNvPr id="41" name="Gerade Verbindung mit Pfeil 40"/>
        <xdr:cNvCxnSpPr>
          <a:stCxn id="40" idx="2"/>
        </xdr:cNvCxnSpPr>
      </xdr:nvCxnSpPr>
      <xdr:spPr>
        <a:xfrm rot="5400000">
          <a:off x="7019924" y="1628777"/>
          <a:ext cx="981078" cy="857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15</xdr:row>
      <xdr:rowOff>180975</xdr:rowOff>
    </xdr:from>
    <xdr:to>
      <xdr:col>13</xdr:col>
      <xdr:colOff>419100</xdr:colOff>
      <xdr:row>19</xdr:row>
      <xdr:rowOff>66675</xdr:rowOff>
    </xdr:to>
    <xdr:cxnSp macro="">
      <xdr:nvCxnSpPr>
        <xdr:cNvPr id="46" name="Gerade Verbindung mit Pfeil 45"/>
        <xdr:cNvCxnSpPr>
          <a:stCxn id="31" idx="1"/>
        </xdr:cNvCxnSpPr>
      </xdr:nvCxnSpPr>
      <xdr:spPr>
        <a:xfrm rot="10800000">
          <a:off x="8934451" y="3038475"/>
          <a:ext cx="1390649" cy="6477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1</xdr:row>
      <xdr:rowOff>76199</xdr:rowOff>
    </xdr:from>
    <xdr:to>
      <xdr:col>6</xdr:col>
      <xdr:colOff>57151</xdr:colOff>
      <xdr:row>6</xdr:row>
      <xdr:rowOff>133350</xdr:rowOff>
    </xdr:to>
    <xdr:sp macro="" textlink="">
      <xdr:nvSpPr>
        <xdr:cNvPr id="50" name="Textfeld 49"/>
        <xdr:cNvSpPr txBox="1"/>
      </xdr:nvSpPr>
      <xdr:spPr>
        <a:xfrm>
          <a:off x="2486025" y="266699"/>
          <a:ext cx="2143126" cy="100965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Task specification: You</a:t>
          </a:r>
          <a:r>
            <a:rPr lang="de-DE" sz="1100" baseline="0"/>
            <a:t> can use this line to specify the task within the group more precisely, like "Testing" or "Implementation".</a:t>
          </a:r>
          <a:endParaRPr lang="de-DE" sz="1100"/>
        </a:p>
      </xdr:txBody>
    </xdr:sp>
    <xdr:clientData/>
  </xdr:twoCellAnchor>
  <xdr:twoCellAnchor>
    <xdr:from>
      <xdr:col>4</xdr:col>
      <xdr:colOff>509588</xdr:colOff>
      <xdr:row>6</xdr:row>
      <xdr:rowOff>133350</xdr:rowOff>
    </xdr:from>
    <xdr:to>
      <xdr:col>6</xdr:col>
      <xdr:colOff>295278</xdr:colOff>
      <xdr:row>12</xdr:row>
      <xdr:rowOff>28578</xdr:rowOff>
    </xdr:to>
    <xdr:cxnSp macro="">
      <xdr:nvCxnSpPr>
        <xdr:cNvPr id="51" name="Gerade Verbindung mit Pfeil 50"/>
        <xdr:cNvCxnSpPr>
          <a:stCxn id="50" idx="2"/>
        </xdr:cNvCxnSpPr>
      </xdr:nvCxnSpPr>
      <xdr:spPr>
        <a:xfrm rot="16200000" flipH="1">
          <a:off x="3693319" y="1140619"/>
          <a:ext cx="1038228" cy="130969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333374</xdr:colOff>
      <xdr:row>5</xdr:row>
      <xdr:rowOff>9524</xdr:rowOff>
    </xdr:from>
    <xdr:to>
      <xdr:col>2</xdr:col>
      <xdr:colOff>552449</xdr:colOff>
      <xdr:row>8</xdr:row>
      <xdr:rowOff>76199</xdr:rowOff>
    </xdr:to>
    <xdr:sp macro="" textlink="">
      <xdr:nvSpPr>
        <xdr:cNvPr id="54" name="Textfeld 53"/>
        <xdr:cNvSpPr txBox="1"/>
      </xdr:nvSpPr>
      <xdr:spPr>
        <a:xfrm>
          <a:off x="333374" y="962024"/>
          <a:ext cx="1743075" cy="638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"Project"</a:t>
          </a:r>
          <a:r>
            <a:rPr lang="de-DE" sz="1100" baseline="0"/>
            <a:t> and "Area" are used for grouping, e.g. for filtering all "15u" activities.</a:t>
          </a:r>
          <a:endParaRPr lang="de-DE" sz="1100"/>
        </a:p>
      </xdr:txBody>
    </xdr:sp>
    <xdr:clientData/>
  </xdr:twoCellAnchor>
  <xdr:twoCellAnchor>
    <xdr:from>
      <xdr:col>2</xdr:col>
      <xdr:colOff>552449</xdr:colOff>
      <xdr:row>6</xdr:row>
      <xdr:rowOff>138112</xdr:rowOff>
    </xdr:from>
    <xdr:to>
      <xdr:col>4</xdr:col>
      <xdr:colOff>342900</xdr:colOff>
      <xdr:row>9</xdr:row>
      <xdr:rowOff>57150</xdr:rowOff>
    </xdr:to>
    <xdr:cxnSp macro="">
      <xdr:nvCxnSpPr>
        <xdr:cNvPr id="55" name="Gerade Verbindung mit Pfeil 54"/>
        <xdr:cNvCxnSpPr>
          <a:stCxn id="54" idx="3"/>
        </xdr:cNvCxnSpPr>
      </xdr:nvCxnSpPr>
      <xdr:spPr>
        <a:xfrm>
          <a:off x="2076449" y="1281112"/>
          <a:ext cx="1314451" cy="49053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9</xdr:row>
      <xdr:rowOff>133350</xdr:rowOff>
    </xdr:from>
    <xdr:to>
      <xdr:col>2</xdr:col>
      <xdr:colOff>400049</xdr:colOff>
      <xdr:row>14</xdr:row>
      <xdr:rowOff>38100</xdr:rowOff>
    </xdr:to>
    <xdr:sp macro="" textlink="">
      <xdr:nvSpPr>
        <xdr:cNvPr id="60" name="Textfeld 59"/>
        <xdr:cNvSpPr txBox="1"/>
      </xdr:nvSpPr>
      <xdr:spPr>
        <a:xfrm>
          <a:off x="180974" y="1847850"/>
          <a:ext cx="1743075" cy="8572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"IO" field used for checks, e.g.,</a:t>
          </a:r>
          <a:r>
            <a:rPr lang="de-DE" sz="1100" baseline="0"/>
            <a:t> enter "g" (green) for agreed lines, "y" and "r" for potential problems.</a:t>
          </a:r>
          <a:endParaRPr lang="de-DE" sz="1100"/>
        </a:p>
      </xdr:txBody>
    </xdr:sp>
    <xdr:clientData/>
  </xdr:twoCellAnchor>
  <xdr:twoCellAnchor>
    <xdr:from>
      <xdr:col>2</xdr:col>
      <xdr:colOff>400049</xdr:colOff>
      <xdr:row>11</xdr:row>
      <xdr:rowOff>180975</xdr:rowOff>
    </xdr:from>
    <xdr:to>
      <xdr:col>3</xdr:col>
      <xdr:colOff>352425</xdr:colOff>
      <xdr:row>12</xdr:row>
      <xdr:rowOff>9525</xdr:rowOff>
    </xdr:to>
    <xdr:cxnSp macro="">
      <xdr:nvCxnSpPr>
        <xdr:cNvPr id="61" name="Gerade Verbindung mit Pfeil 60"/>
        <xdr:cNvCxnSpPr>
          <a:stCxn id="60" idx="3"/>
        </xdr:cNvCxnSpPr>
      </xdr:nvCxnSpPr>
      <xdr:spPr>
        <a:xfrm>
          <a:off x="1924049" y="2276475"/>
          <a:ext cx="714376" cy="190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0</xdr:row>
      <xdr:rowOff>85725</xdr:rowOff>
    </xdr:from>
    <xdr:to>
      <xdr:col>3</xdr:col>
      <xdr:colOff>0</xdr:colOff>
      <xdr:row>4</xdr:row>
      <xdr:rowOff>28575</xdr:rowOff>
    </xdr:to>
    <xdr:sp macro="" textlink="">
      <xdr:nvSpPr>
        <xdr:cNvPr id="67" name="Abgerundetes Rechteck 66"/>
        <xdr:cNvSpPr/>
      </xdr:nvSpPr>
      <xdr:spPr>
        <a:xfrm>
          <a:off x="333375" y="85725"/>
          <a:ext cx="1952625" cy="7048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2000" b="1"/>
            <a:t>The Tab "Plan"</a:t>
          </a:r>
        </a:p>
      </xdr:txBody>
    </xdr:sp>
    <xdr:clientData/>
  </xdr:twoCellAnchor>
  <xdr:twoCellAnchor>
    <xdr:from>
      <xdr:col>0</xdr:col>
      <xdr:colOff>209550</xdr:colOff>
      <xdr:row>24</xdr:row>
      <xdr:rowOff>95249</xdr:rowOff>
    </xdr:from>
    <xdr:to>
      <xdr:col>2</xdr:col>
      <xdr:colOff>638175</xdr:colOff>
      <xdr:row>29</xdr:row>
      <xdr:rowOff>47624</xdr:rowOff>
    </xdr:to>
    <xdr:sp macro="" textlink="">
      <xdr:nvSpPr>
        <xdr:cNvPr id="73" name="Abgerundetes Rechteck 72"/>
        <xdr:cNvSpPr/>
      </xdr:nvSpPr>
      <xdr:spPr>
        <a:xfrm>
          <a:off x="209550" y="4667249"/>
          <a:ext cx="1952625" cy="9048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e-DE" sz="2000" b="1"/>
            <a:t>The Tab "Ressources"</a:t>
          </a:r>
        </a:p>
      </xdr:txBody>
    </xdr:sp>
    <xdr:clientData/>
  </xdr:twoCellAnchor>
  <xdr:twoCellAnchor>
    <xdr:from>
      <xdr:col>0</xdr:col>
      <xdr:colOff>276224</xdr:colOff>
      <xdr:row>32</xdr:row>
      <xdr:rowOff>28574</xdr:rowOff>
    </xdr:from>
    <xdr:to>
      <xdr:col>2</xdr:col>
      <xdr:colOff>495299</xdr:colOff>
      <xdr:row>35</xdr:row>
      <xdr:rowOff>190499</xdr:rowOff>
    </xdr:to>
    <xdr:sp macro="" textlink="">
      <xdr:nvSpPr>
        <xdr:cNvPr id="74" name="Textfeld 73"/>
        <xdr:cNvSpPr txBox="1"/>
      </xdr:nvSpPr>
      <xdr:spPr>
        <a:xfrm>
          <a:off x="276224" y="6124574"/>
          <a:ext cx="1743075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Name</a:t>
          </a:r>
          <a:r>
            <a:rPr lang="de-DE" sz="1100" baseline="0"/>
            <a:t>s. Enter new people here to use them in the Tab "Plan".</a:t>
          </a:r>
        </a:p>
      </xdr:txBody>
    </xdr:sp>
    <xdr:clientData/>
  </xdr:twoCellAnchor>
  <xdr:twoCellAnchor>
    <xdr:from>
      <xdr:col>2</xdr:col>
      <xdr:colOff>495299</xdr:colOff>
      <xdr:row>28</xdr:row>
      <xdr:rowOff>57150</xdr:rowOff>
    </xdr:from>
    <xdr:to>
      <xdr:col>3</xdr:col>
      <xdr:colOff>466725</xdr:colOff>
      <xdr:row>34</xdr:row>
      <xdr:rowOff>14287</xdr:rowOff>
    </xdr:to>
    <xdr:cxnSp macro="">
      <xdr:nvCxnSpPr>
        <xdr:cNvPr id="75" name="Gerade Verbindung mit Pfeil 74"/>
        <xdr:cNvCxnSpPr>
          <a:stCxn id="74" idx="3"/>
        </xdr:cNvCxnSpPr>
      </xdr:nvCxnSpPr>
      <xdr:spPr>
        <a:xfrm flipV="1">
          <a:off x="2019299" y="5391150"/>
          <a:ext cx="733426" cy="110013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228599</xdr:colOff>
      <xdr:row>34</xdr:row>
      <xdr:rowOff>152399</xdr:rowOff>
    </xdr:from>
    <xdr:to>
      <xdr:col>6</xdr:col>
      <xdr:colOff>447674</xdr:colOff>
      <xdr:row>38</xdr:row>
      <xdr:rowOff>123824</xdr:rowOff>
    </xdr:to>
    <xdr:sp macro="" textlink="">
      <xdr:nvSpPr>
        <xdr:cNvPr id="80" name="Textfeld 79"/>
        <xdr:cNvSpPr txBox="1"/>
      </xdr:nvSpPr>
      <xdr:spPr>
        <a:xfrm>
          <a:off x="3276599" y="6629399"/>
          <a:ext cx="1743075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Department:</a:t>
          </a:r>
          <a:r>
            <a:rPr lang="de-DE" sz="1100" baseline="0"/>
            <a:t> Will be automatically shown in the Tab "Plan".</a:t>
          </a:r>
        </a:p>
      </xdr:txBody>
    </xdr:sp>
    <xdr:clientData/>
  </xdr:twoCellAnchor>
  <xdr:twoCellAnchor>
    <xdr:from>
      <xdr:col>5</xdr:col>
      <xdr:colOff>338137</xdr:colOff>
      <xdr:row>28</xdr:row>
      <xdr:rowOff>85725</xdr:rowOff>
    </xdr:from>
    <xdr:to>
      <xdr:col>5</xdr:col>
      <xdr:colOff>752475</xdr:colOff>
      <xdr:row>34</xdr:row>
      <xdr:rowOff>152399</xdr:rowOff>
    </xdr:to>
    <xdr:cxnSp macro="">
      <xdr:nvCxnSpPr>
        <xdr:cNvPr id="81" name="Gerade Verbindung mit Pfeil 80"/>
        <xdr:cNvCxnSpPr>
          <a:stCxn id="80" idx="0"/>
        </xdr:cNvCxnSpPr>
      </xdr:nvCxnSpPr>
      <xdr:spPr>
        <a:xfrm rot="5400000" flipH="1" flipV="1">
          <a:off x="3750469" y="5817393"/>
          <a:ext cx="1209674" cy="41433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209549</xdr:colOff>
      <xdr:row>36</xdr:row>
      <xdr:rowOff>47625</xdr:rowOff>
    </xdr:from>
    <xdr:to>
      <xdr:col>9</xdr:col>
      <xdr:colOff>428624</xdr:colOff>
      <xdr:row>39</xdr:row>
      <xdr:rowOff>38101</xdr:rowOff>
    </xdr:to>
    <xdr:sp macro="" textlink="">
      <xdr:nvSpPr>
        <xdr:cNvPr id="86" name="Textfeld 85"/>
        <xdr:cNvSpPr txBox="1"/>
      </xdr:nvSpPr>
      <xdr:spPr>
        <a:xfrm>
          <a:off x="5543549" y="6905625"/>
          <a:ext cx="1743075" cy="5619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Additional info like</a:t>
          </a:r>
          <a:r>
            <a:rPr lang="de-DE" sz="1100" baseline="0"/>
            <a:t> phone and e-mail</a:t>
          </a:r>
        </a:p>
      </xdr:txBody>
    </xdr:sp>
    <xdr:clientData/>
  </xdr:twoCellAnchor>
  <xdr:twoCellAnchor>
    <xdr:from>
      <xdr:col>7</xdr:col>
      <xdr:colOff>47630</xdr:colOff>
      <xdr:row>34</xdr:row>
      <xdr:rowOff>90487</xdr:rowOff>
    </xdr:from>
    <xdr:to>
      <xdr:col>10</xdr:col>
      <xdr:colOff>352428</xdr:colOff>
      <xdr:row>35</xdr:row>
      <xdr:rowOff>161925</xdr:rowOff>
    </xdr:to>
    <xdr:sp macro="" textlink="">
      <xdr:nvSpPr>
        <xdr:cNvPr id="87" name="Geschweifte Klammer links 86"/>
        <xdr:cNvSpPr/>
      </xdr:nvSpPr>
      <xdr:spPr>
        <a:xfrm rot="16200000">
          <a:off x="6546060" y="5403057"/>
          <a:ext cx="261938" cy="2590798"/>
        </a:xfrm>
        <a:prstGeom prst="lef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104774</xdr:colOff>
      <xdr:row>35</xdr:row>
      <xdr:rowOff>66674</xdr:rowOff>
    </xdr:from>
    <xdr:to>
      <xdr:col>13</xdr:col>
      <xdr:colOff>495300</xdr:colOff>
      <xdr:row>42</xdr:row>
      <xdr:rowOff>171450</xdr:rowOff>
    </xdr:to>
    <xdr:sp macro="" textlink="">
      <xdr:nvSpPr>
        <xdr:cNvPr id="88" name="Textfeld 87"/>
        <xdr:cNvSpPr txBox="1"/>
      </xdr:nvSpPr>
      <xdr:spPr>
        <a:xfrm>
          <a:off x="8486774" y="6734174"/>
          <a:ext cx="1914526" cy="14382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aseline="0"/>
            <a:t>overview per week: how much in total over all assignments someone will work per week in relation to the available workdays in this week, e.g. 4 days planned and 5 available = 80%</a:t>
          </a:r>
        </a:p>
      </xdr:txBody>
    </xdr:sp>
    <xdr:clientData/>
  </xdr:twoCellAnchor>
  <xdr:twoCellAnchor>
    <xdr:from>
      <xdr:col>12</xdr:col>
      <xdr:colOff>152405</xdr:colOff>
      <xdr:row>29</xdr:row>
      <xdr:rowOff>133350</xdr:rowOff>
    </xdr:from>
    <xdr:to>
      <xdr:col>12</xdr:col>
      <xdr:colOff>300037</xdr:colOff>
      <xdr:row>35</xdr:row>
      <xdr:rowOff>66674</xdr:rowOff>
    </xdr:to>
    <xdr:cxnSp macro="">
      <xdr:nvCxnSpPr>
        <xdr:cNvPr id="89" name="Gerade Verbindung mit Pfeil 88"/>
        <xdr:cNvCxnSpPr>
          <a:stCxn id="88" idx="0"/>
        </xdr:cNvCxnSpPr>
      </xdr:nvCxnSpPr>
      <xdr:spPr>
        <a:xfrm rot="16200000" flipV="1">
          <a:off x="8832059" y="6122196"/>
          <a:ext cx="1076324" cy="14763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447674</xdr:colOff>
      <xdr:row>37</xdr:row>
      <xdr:rowOff>95249</xdr:rowOff>
    </xdr:from>
    <xdr:to>
      <xdr:col>2</xdr:col>
      <xdr:colOff>666749</xdr:colOff>
      <xdr:row>41</xdr:row>
      <xdr:rowOff>66674</xdr:rowOff>
    </xdr:to>
    <xdr:sp macro="" textlink="">
      <xdr:nvSpPr>
        <xdr:cNvPr id="53" name="Textfeld 52"/>
        <xdr:cNvSpPr txBox="1"/>
      </xdr:nvSpPr>
      <xdr:spPr>
        <a:xfrm>
          <a:off x="447674" y="7143749"/>
          <a:ext cx="1743075" cy="733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Shortcode</a:t>
          </a:r>
          <a:r>
            <a:rPr lang="de-DE" sz="1100" baseline="0"/>
            <a:t>s are the key used in the Plan tab.</a:t>
          </a:r>
        </a:p>
      </xdr:txBody>
    </xdr:sp>
    <xdr:clientData/>
  </xdr:twoCellAnchor>
  <xdr:twoCellAnchor>
    <xdr:from>
      <xdr:col>2</xdr:col>
      <xdr:colOff>666749</xdr:colOff>
      <xdr:row>28</xdr:row>
      <xdr:rowOff>28575</xdr:rowOff>
    </xdr:from>
    <xdr:to>
      <xdr:col>4</xdr:col>
      <xdr:colOff>752475</xdr:colOff>
      <xdr:row>39</xdr:row>
      <xdr:rowOff>80962</xdr:rowOff>
    </xdr:to>
    <xdr:cxnSp macro="">
      <xdr:nvCxnSpPr>
        <xdr:cNvPr id="56" name="Gerade Verbindung mit Pfeil 55"/>
        <xdr:cNvCxnSpPr>
          <a:stCxn id="53" idx="3"/>
        </xdr:cNvCxnSpPr>
      </xdr:nvCxnSpPr>
      <xdr:spPr>
        <a:xfrm flipV="1">
          <a:off x="2190749" y="5362575"/>
          <a:ext cx="1609726" cy="214788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304799</xdr:colOff>
      <xdr:row>27</xdr:row>
      <xdr:rowOff>47625</xdr:rowOff>
    </xdr:from>
    <xdr:to>
      <xdr:col>15</xdr:col>
      <xdr:colOff>523874</xdr:colOff>
      <xdr:row>32</xdr:row>
      <xdr:rowOff>1</xdr:rowOff>
    </xdr:to>
    <xdr:sp macro="" textlink="">
      <xdr:nvSpPr>
        <xdr:cNvPr id="45" name="Textfeld 44"/>
        <xdr:cNvSpPr txBox="1"/>
      </xdr:nvSpPr>
      <xdr:spPr>
        <a:xfrm>
          <a:off x="10210799" y="5191125"/>
          <a:ext cx="1743075" cy="9048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Enter workdays per</a:t>
          </a:r>
          <a:r>
            <a:rPr lang="de-DE" sz="1100" baseline="0"/>
            <a:t> week. Will be used to calculate the percentages in this overview </a:t>
          </a:r>
        </a:p>
      </xdr:txBody>
    </xdr:sp>
    <xdr:clientData/>
  </xdr:twoCellAnchor>
  <xdr:twoCellAnchor>
    <xdr:from>
      <xdr:col>12</xdr:col>
      <xdr:colOff>333375</xdr:colOff>
      <xdr:row>26</xdr:row>
      <xdr:rowOff>85725</xdr:rowOff>
    </xdr:from>
    <xdr:to>
      <xdr:col>13</xdr:col>
      <xdr:colOff>304799</xdr:colOff>
      <xdr:row>29</xdr:row>
      <xdr:rowOff>119063</xdr:rowOff>
    </xdr:to>
    <xdr:cxnSp macro="">
      <xdr:nvCxnSpPr>
        <xdr:cNvPr id="47" name="Gerade Verbindung mit Pfeil 46"/>
        <xdr:cNvCxnSpPr>
          <a:stCxn id="45" idx="1"/>
        </xdr:cNvCxnSpPr>
      </xdr:nvCxnSpPr>
      <xdr:spPr>
        <a:xfrm rot="10800000">
          <a:off x="9477375" y="5038725"/>
          <a:ext cx="733424" cy="60483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419099</xdr:colOff>
      <xdr:row>0</xdr:row>
      <xdr:rowOff>76200</xdr:rowOff>
    </xdr:from>
    <xdr:to>
      <xdr:col>15</xdr:col>
      <xdr:colOff>638174</xdr:colOff>
      <xdr:row>5</xdr:row>
      <xdr:rowOff>28576</xdr:rowOff>
    </xdr:to>
    <xdr:sp macro="" textlink="">
      <xdr:nvSpPr>
        <xdr:cNvPr id="59" name="Textfeld 58"/>
        <xdr:cNvSpPr txBox="1"/>
      </xdr:nvSpPr>
      <xdr:spPr>
        <a:xfrm>
          <a:off x="10325099" y="76200"/>
          <a:ext cx="1743075" cy="9048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workdays per week</a:t>
          </a:r>
          <a:r>
            <a:rPr lang="de-DE" sz="1100" baseline="0"/>
            <a:t> come from the tab "Ressource": please adjust them there as needed.</a:t>
          </a:r>
        </a:p>
      </xdr:txBody>
    </xdr:sp>
    <xdr:clientData/>
  </xdr:twoCellAnchor>
  <xdr:twoCellAnchor>
    <xdr:from>
      <xdr:col>12</xdr:col>
      <xdr:colOff>485776</xdr:colOff>
      <xdr:row>5</xdr:row>
      <xdr:rowOff>9526</xdr:rowOff>
    </xdr:from>
    <xdr:to>
      <xdr:col>13</xdr:col>
      <xdr:colOff>428626</xdr:colOff>
      <xdr:row>9</xdr:row>
      <xdr:rowOff>38099</xdr:rowOff>
    </xdr:to>
    <xdr:cxnSp macro="">
      <xdr:nvCxnSpPr>
        <xdr:cNvPr id="64" name="Gerade Verbindung mit Pfeil 63"/>
        <xdr:cNvCxnSpPr/>
      </xdr:nvCxnSpPr>
      <xdr:spPr>
        <a:xfrm rot="5400000">
          <a:off x="9586914" y="1004888"/>
          <a:ext cx="790573" cy="7048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209549</xdr:colOff>
      <xdr:row>19</xdr:row>
      <xdr:rowOff>152400</xdr:rowOff>
    </xdr:from>
    <xdr:to>
      <xdr:col>11</xdr:col>
      <xdr:colOff>666750</xdr:colOff>
      <xdr:row>24</xdr:row>
      <xdr:rowOff>0</xdr:rowOff>
    </xdr:to>
    <xdr:sp macro="" textlink="">
      <xdr:nvSpPr>
        <xdr:cNvPr id="68" name="Textfeld 67"/>
        <xdr:cNvSpPr txBox="1"/>
      </xdr:nvSpPr>
      <xdr:spPr>
        <a:xfrm>
          <a:off x="7067549" y="3771900"/>
          <a:ext cx="1981201" cy="8001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Sum per task for controlling purpose:</a:t>
          </a:r>
          <a:r>
            <a:rPr lang="de-DE" sz="1100" baseline="0"/>
            <a:t> check if the planned amount matches the calculated amount</a:t>
          </a:r>
          <a:endParaRPr lang="de-DE" sz="1100"/>
        </a:p>
      </xdr:txBody>
    </xdr:sp>
    <xdr:clientData/>
  </xdr:twoCellAnchor>
  <xdr:twoCellAnchor>
    <xdr:from>
      <xdr:col>10</xdr:col>
      <xdr:colOff>342903</xdr:colOff>
      <xdr:row>17</xdr:row>
      <xdr:rowOff>76200</xdr:rowOff>
    </xdr:from>
    <xdr:to>
      <xdr:col>10</xdr:col>
      <xdr:colOff>438150</xdr:colOff>
      <xdr:row>19</xdr:row>
      <xdr:rowOff>152400</xdr:rowOff>
    </xdr:to>
    <xdr:cxnSp macro="">
      <xdr:nvCxnSpPr>
        <xdr:cNvPr id="69" name="Gerade Verbindung mit Pfeil 68"/>
        <xdr:cNvCxnSpPr>
          <a:stCxn id="68" idx="0"/>
        </xdr:cNvCxnSpPr>
      </xdr:nvCxnSpPr>
      <xdr:spPr>
        <a:xfrm rot="16200000" flipV="1">
          <a:off x="7781927" y="3495676"/>
          <a:ext cx="457200" cy="9524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sa/3.0/" TargetMode="External"/><Relationship Id="rId2" Type="http://schemas.openxmlformats.org/officeDocument/2006/relationships/hyperlink" Target="mailto:info@raitner.de" TargetMode="External"/><Relationship Id="rId1" Type="http://schemas.openxmlformats.org/officeDocument/2006/relationships/hyperlink" Target="http://misc.raitner.d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workbookViewId="0">
      <selection activeCell="G15" sqref="G15"/>
    </sheetView>
  </sheetViews>
  <sheetFormatPr baseColWidth="10" defaultRowHeight="15"/>
  <cols>
    <col min="1" max="1" width="3.140625" customWidth="1"/>
    <col min="2" max="2" width="4.140625" customWidth="1"/>
    <col min="4" max="4" width="51" customWidth="1"/>
  </cols>
  <sheetData>
    <row r="1" spans="2:4" ht="15.75" thickBot="1"/>
    <row r="2" spans="2:4">
      <c r="B2" s="78"/>
      <c r="C2" s="80" t="s">
        <v>33</v>
      </c>
      <c r="D2" s="39" t="s">
        <v>34</v>
      </c>
    </row>
    <row r="3" spans="2:4">
      <c r="B3" s="73"/>
      <c r="C3" s="79" t="s">
        <v>35</v>
      </c>
      <c r="D3" s="40" t="s">
        <v>36</v>
      </c>
    </row>
    <row r="4" spans="2:4">
      <c r="B4" s="73"/>
      <c r="C4" s="79" t="s">
        <v>37</v>
      </c>
      <c r="D4" s="40" t="s">
        <v>38</v>
      </c>
    </row>
    <row r="5" spans="2:4">
      <c r="B5" s="73"/>
      <c r="C5" s="79"/>
      <c r="D5" s="41"/>
    </row>
    <row r="6" spans="2:4" ht="15.75" thickBot="1">
      <c r="B6" s="75"/>
      <c r="C6" s="81" t="s">
        <v>39</v>
      </c>
      <c r="D6" s="42" t="s">
        <v>40</v>
      </c>
    </row>
    <row r="8" spans="2:4" ht="15.75" thickBot="1"/>
    <row r="9" spans="2:4">
      <c r="B9" s="67" t="s">
        <v>45</v>
      </c>
      <c r="C9" s="68"/>
      <c r="D9" s="69"/>
    </row>
    <row r="10" spans="2:4">
      <c r="B10" s="70" t="s">
        <v>51</v>
      </c>
      <c r="C10" s="71">
        <v>41269</v>
      </c>
      <c r="D10" s="41" t="s">
        <v>46</v>
      </c>
    </row>
    <row r="11" spans="2:4" ht="30">
      <c r="B11" s="70" t="s">
        <v>52</v>
      </c>
      <c r="C11" s="71">
        <v>41273</v>
      </c>
      <c r="D11" s="72" t="s">
        <v>50</v>
      </c>
    </row>
    <row r="12" spans="2:4">
      <c r="B12" s="73"/>
      <c r="C12" s="74"/>
      <c r="D12" s="41"/>
    </row>
    <row r="13" spans="2:4">
      <c r="B13" s="73"/>
      <c r="C13" s="74"/>
      <c r="D13" s="41"/>
    </row>
    <row r="14" spans="2:4" ht="15.75" thickBot="1">
      <c r="B14" s="75"/>
      <c r="C14" s="76"/>
      <c r="D14" s="77"/>
    </row>
  </sheetData>
  <hyperlinks>
    <hyperlink ref="D3" r:id="rId1"/>
    <hyperlink ref="D4" r:id="rId2"/>
    <hyperlink ref="D6" r:id="rId3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M24" sqref="M24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992"/>
  <sheetViews>
    <sheetView zoomScale="85" zoomScaleNormal="85" workbookViewId="0">
      <pane xSplit="7" ySplit="4" topLeftCell="H5" activePane="bottomRight" state="frozen"/>
      <selection pane="topRight" activeCell="E1" sqref="E1"/>
      <selection pane="bottomLeft" activeCell="A4" sqref="A4"/>
      <selection pane="bottomRight" activeCell="S10" sqref="S10"/>
    </sheetView>
  </sheetViews>
  <sheetFormatPr baseColWidth="10" defaultRowHeight="12"/>
  <cols>
    <col min="1" max="1" width="3.5703125" style="1" customWidth="1"/>
    <col min="2" max="2" width="14.5703125" style="1" customWidth="1"/>
    <col min="3" max="3" width="12.5703125" style="1" customWidth="1"/>
    <col min="4" max="4" width="28.140625" style="1" customWidth="1"/>
    <col min="5" max="5" width="18.42578125" style="1" customWidth="1"/>
    <col min="6" max="6" width="14.5703125" style="15" customWidth="1"/>
    <col min="7" max="7" width="5.7109375" style="16" customWidth="1"/>
    <col min="8" max="8" width="5.7109375" style="38" customWidth="1"/>
    <col min="9" max="54" width="5.7109375" style="1" customWidth="1"/>
    <col min="55" max="55" width="5.7109375" style="15" customWidth="1"/>
    <col min="56" max="56" width="5.7109375" style="35" customWidth="1"/>
    <col min="57" max="81" width="5.7109375" style="15" customWidth="1"/>
    <col min="82" max="16384" width="11.42578125" style="1"/>
  </cols>
  <sheetData>
    <row r="1" spans="1:81">
      <c r="A1" s="3"/>
      <c r="B1" s="3"/>
      <c r="C1" s="3"/>
      <c r="D1" s="3"/>
      <c r="E1" s="3"/>
      <c r="F1" s="54"/>
      <c r="G1" s="60" t="s">
        <v>2</v>
      </c>
      <c r="H1" s="5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1">
        <v>52</v>
      </c>
      <c r="BD1" s="32">
        <v>1</v>
      </c>
      <c r="BE1" s="31">
        <v>2</v>
      </c>
      <c r="BF1" s="31">
        <v>3</v>
      </c>
      <c r="BG1" s="31">
        <v>4</v>
      </c>
      <c r="BH1" s="31">
        <v>5</v>
      </c>
      <c r="BI1" s="31">
        <v>6</v>
      </c>
      <c r="BJ1" s="31">
        <v>7</v>
      </c>
      <c r="BK1" s="31">
        <v>8</v>
      </c>
      <c r="BL1" s="31">
        <v>9</v>
      </c>
      <c r="BM1" s="31">
        <v>10</v>
      </c>
      <c r="BN1" s="31">
        <v>11</v>
      </c>
      <c r="BO1" s="31">
        <v>12</v>
      </c>
      <c r="BP1" s="31">
        <v>13</v>
      </c>
      <c r="BQ1" s="31">
        <v>14</v>
      </c>
      <c r="BR1" s="31">
        <v>15</v>
      </c>
      <c r="BS1" s="31">
        <v>16</v>
      </c>
      <c r="BT1" s="31">
        <v>17</v>
      </c>
      <c r="BU1" s="31">
        <v>18</v>
      </c>
      <c r="BV1" s="31">
        <v>19</v>
      </c>
      <c r="BW1" s="31">
        <v>20</v>
      </c>
      <c r="BX1" s="31">
        <v>21</v>
      </c>
      <c r="BY1" s="31">
        <v>22</v>
      </c>
      <c r="BZ1" s="31">
        <v>23</v>
      </c>
      <c r="CA1" s="31">
        <v>24</v>
      </c>
      <c r="CB1" s="31">
        <v>25</v>
      </c>
      <c r="CC1" s="31">
        <v>26</v>
      </c>
    </row>
    <row r="2" spans="1:81" s="2" customFormat="1">
      <c r="A2" s="7"/>
      <c r="B2" s="7"/>
      <c r="C2" s="7"/>
      <c r="D2" s="7"/>
      <c r="E2" s="7"/>
      <c r="F2" s="55"/>
      <c r="G2" s="61" t="s">
        <v>4</v>
      </c>
      <c r="H2" s="9">
        <f>DATE(2012,1,1)+(H1-IF(WEEKDAY(DATE(2012,1,1),2)&gt;4,0,1))*7+1-WEEKDAY(DATE(2012,1,1)+(H1-IF(WEEKDAY(DATE(2012,1,1),2)&gt;4,0,1))*7,2)</f>
        <v>40938</v>
      </c>
      <c r="I2" s="10">
        <f>DATE(2012,1,1)+(I1-IF(WEEKDAY(DATE(2012,1,1),2)&gt;4,0,1))*7+1-WEEKDAY(DATE(2012,1,1)+(I1-IF(WEEKDAY(DATE(2012,1,1),2)&gt;4,0,1))*7,2)</f>
        <v>40945</v>
      </c>
      <c r="J2" s="10">
        <f>DATE(2012,1,1)+(J1-IF(WEEKDAY(DATE(2012,1,1),2)&gt;4,0,1))*7+1-WEEKDAY(DATE(2012,1,1)+(J1-IF(WEEKDAY(DATE(2012,1,1),2)&gt;4,0,1))*7,2)</f>
        <v>40952</v>
      </c>
      <c r="K2" s="10">
        <f>DATE(2012,1,1)+(K1-IF(WEEKDAY(DATE(2012,1,1),2)&gt;4,0,1))*7+1-WEEKDAY(DATE(2012,1,1)+(K1-IF(WEEKDAY(DATE(2012,1,1),2)&gt;4,0,1))*7,2)</f>
        <v>40959</v>
      </c>
      <c r="L2" s="10">
        <f t="shared" ref="L2:T2" si="0">DATE(2012,1,1)+(L1-IF(WEEKDAY(DATE(2012,1,1),2)&gt;4,0,1))*7+1-WEEKDAY(DATE(2012,1,1)+(L1-IF(WEEKDAY(DATE(2012,1,1),2)&gt;4,0,1))*7,2)</f>
        <v>40966</v>
      </c>
      <c r="M2" s="10">
        <f t="shared" si="0"/>
        <v>40973</v>
      </c>
      <c r="N2" s="10">
        <f t="shared" si="0"/>
        <v>40980</v>
      </c>
      <c r="O2" s="10">
        <f t="shared" si="0"/>
        <v>40987</v>
      </c>
      <c r="P2" s="10">
        <f t="shared" si="0"/>
        <v>40994</v>
      </c>
      <c r="Q2" s="10">
        <f t="shared" si="0"/>
        <v>41001</v>
      </c>
      <c r="R2" s="10">
        <f t="shared" si="0"/>
        <v>41008</v>
      </c>
      <c r="S2" s="10">
        <f t="shared" si="0"/>
        <v>41015</v>
      </c>
      <c r="T2" s="10">
        <f t="shared" si="0"/>
        <v>41022</v>
      </c>
      <c r="U2" s="10">
        <f>DATE(2012,1,1)+(U1-IF(WEEKDAY(DATE(2012,1,1),2)&gt;4,0,1))*7+1-WEEKDAY(DATE(2012,1,1)+(U1-IF(WEEKDAY(DATE(2012,1,1),2)&gt;4,0,1))*7,2)</f>
        <v>41029</v>
      </c>
      <c r="V2" s="10">
        <f t="shared" ref="V2" si="1">DATE(2012,1,1)+(V1-IF(WEEKDAY(DATE(2012,1,1),2)&gt;4,0,1))*7+1-WEEKDAY(DATE(2012,1,1)+(V1-IF(WEEKDAY(DATE(2012,1,1),2)&gt;4,0,1))*7,2)</f>
        <v>41036</v>
      </c>
      <c r="W2" s="10">
        <f t="shared" ref="W2" si="2">DATE(2012,1,1)+(W1-IF(WEEKDAY(DATE(2012,1,1),2)&gt;4,0,1))*7+1-WEEKDAY(DATE(2012,1,1)+(W1-IF(WEEKDAY(DATE(2012,1,1),2)&gt;4,0,1))*7,2)</f>
        <v>41043</v>
      </c>
      <c r="X2" s="10">
        <f>DATE(2012,1,1)+(X1-IF(WEEKDAY(DATE(2012,1,1),2)&gt;4,0,1))*7+1-WEEKDAY(DATE(2012,1,1)+(X1-IF(WEEKDAY(DATE(2012,1,1),2)&gt;4,0,1))*7,2)</f>
        <v>41050</v>
      </c>
      <c r="Y2" s="10">
        <f t="shared" ref="Y2:BC2" si="3">DATE(2012,1,1)+(Y1-IF(WEEKDAY(DATE(2012,1,1),2)&gt;4,0,1))*7+1-WEEKDAY(DATE(2012,1,1)+(Y1-IF(WEEKDAY(DATE(2012,1,1),2)&gt;4,0,1))*7,2)</f>
        <v>41057</v>
      </c>
      <c r="Z2" s="10">
        <f t="shared" si="3"/>
        <v>41064</v>
      </c>
      <c r="AA2" s="10">
        <f t="shared" si="3"/>
        <v>41071</v>
      </c>
      <c r="AB2" s="10">
        <f t="shared" si="3"/>
        <v>41078</v>
      </c>
      <c r="AC2" s="10">
        <f t="shared" si="3"/>
        <v>41085</v>
      </c>
      <c r="AD2" s="10">
        <f t="shared" si="3"/>
        <v>41092</v>
      </c>
      <c r="AE2" s="10">
        <f t="shared" si="3"/>
        <v>41099</v>
      </c>
      <c r="AF2" s="10">
        <f t="shared" si="3"/>
        <v>41106</v>
      </c>
      <c r="AG2" s="10">
        <f t="shared" si="3"/>
        <v>41113</v>
      </c>
      <c r="AH2" s="10">
        <f t="shared" si="3"/>
        <v>41120</v>
      </c>
      <c r="AI2" s="10">
        <f t="shared" si="3"/>
        <v>41127</v>
      </c>
      <c r="AJ2" s="10">
        <f t="shared" si="3"/>
        <v>41134</v>
      </c>
      <c r="AK2" s="10">
        <f t="shared" si="3"/>
        <v>41141</v>
      </c>
      <c r="AL2" s="10">
        <f t="shared" si="3"/>
        <v>41148</v>
      </c>
      <c r="AM2" s="10">
        <f t="shared" si="3"/>
        <v>41155</v>
      </c>
      <c r="AN2" s="10">
        <f t="shared" si="3"/>
        <v>41162</v>
      </c>
      <c r="AO2" s="10">
        <f t="shared" si="3"/>
        <v>41169</v>
      </c>
      <c r="AP2" s="10">
        <f t="shared" si="3"/>
        <v>41176</v>
      </c>
      <c r="AQ2" s="10">
        <f t="shared" si="3"/>
        <v>41183</v>
      </c>
      <c r="AR2" s="10">
        <f t="shared" si="3"/>
        <v>41190</v>
      </c>
      <c r="AS2" s="10">
        <f t="shared" si="3"/>
        <v>41197</v>
      </c>
      <c r="AT2" s="10">
        <f t="shared" si="3"/>
        <v>41204</v>
      </c>
      <c r="AU2" s="10">
        <f t="shared" si="3"/>
        <v>41211</v>
      </c>
      <c r="AV2" s="10">
        <f t="shared" si="3"/>
        <v>41218</v>
      </c>
      <c r="AW2" s="10">
        <f t="shared" si="3"/>
        <v>41225</v>
      </c>
      <c r="AX2" s="10">
        <f t="shared" si="3"/>
        <v>41232</v>
      </c>
      <c r="AY2" s="10">
        <f t="shared" si="3"/>
        <v>41239</v>
      </c>
      <c r="AZ2" s="10">
        <f t="shared" si="3"/>
        <v>41246</v>
      </c>
      <c r="BA2" s="10">
        <f t="shared" si="3"/>
        <v>41253</v>
      </c>
      <c r="BB2" s="10">
        <f t="shared" si="3"/>
        <v>41260</v>
      </c>
      <c r="BC2" s="9">
        <f t="shared" si="3"/>
        <v>41267</v>
      </c>
      <c r="BD2" s="33">
        <f>DATE(2013,1,1)+(BD1-IF(WEEKDAY(DATE(2013,1,1),2)&gt;4,0,1))*7+1-WEEKDAY(DATE(2013,1,1)+(BD1-IF(WEEKDAY(DATE(2013,1,1),2)&gt;4,0,1))*7,2)</f>
        <v>41274</v>
      </c>
      <c r="BE2" s="9">
        <f t="shared" ref="BE2:CC2" si="4">DATE(2013,1,1)+(BE1-IF(WEEKDAY(DATE(2013,1,1),2)&gt;4,0,1))*7+1-WEEKDAY(DATE(2013,1,1)+(BE1-IF(WEEKDAY(DATE(2013,1,1),2)&gt;4,0,1))*7,2)</f>
        <v>41281</v>
      </c>
      <c r="BF2" s="9">
        <f t="shared" si="4"/>
        <v>41288</v>
      </c>
      <c r="BG2" s="9">
        <f t="shared" si="4"/>
        <v>41295</v>
      </c>
      <c r="BH2" s="9">
        <f t="shared" si="4"/>
        <v>41302</v>
      </c>
      <c r="BI2" s="9">
        <f t="shared" si="4"/>
        <v>41309</v>
      </c>
      <c r="BJ2" s="9">
        <f t="shared" si="4"/>
        <v>41316</v>
      </c>
      <c r="BK2" s="9">
        <f t="shared" si="4"/>
        <v>41323</v>
      </c>
      <c r="BL2" s="9">
        <f t="shared" si="4"/>
        <v>41330</v>
      </c>
      <c r="BM2" s="9">
        <f t="shared" si="4"/>
        <v>41337</v>
      </c>
      <c r="BN2" s="9">
        <f t="shared" si="4"/>
        <v>41344</v>
      </c>
      <c r="BO2" s="9">
        <f t="shared" si="4"/>
        <v>41351</v>
      </c>
      <c r="BP2" s="9">
        <f t="shared" si="4"/>
        <v>41358</v>
      </c>
      <c r="BQ2" s="9">
        <f t="shared" si="4"/>
        <v>41365</v>
      </c>
      <c r="BR2" s="9">
        <f t="shared" si="4"/>
        <v>41372</v>
      </c>
      <c r="BS2" s="9">
        <f t="shared" si="4"/>
        <v>41379</v>
      </c>
      <c r="BT2" s="9">
        <f t="shared" si="4"/>
        <v>41386</v>
      </c>
      <c r="BU2" s="9">
        <f t="shared" si="4"/>
        <v>41393</v>
      </c>
      <c r="BV2" s="9">
        <f t="shared" si="4"/>
        <v>41400</v>
      </c>
      <c r="BW2" s="9">
        <f t="shared" si="4"/>
        <v>41407</v>
      </c>
      <c r="BX2" s="9">
        <f t="shared" si="4"/>
        <v>41414</v>
      </c>
      <c r="BY2" s="9">
        <f t="shared" si="4"/>
        <v>41421</v>
      </c>
      <c r="BZ2" s="9">
        <f t="shared" si="4"/>
        <v>41428</v>
      </c>
      <c r="CA2" s="9">
        <f t="shared" si="4"/>
        <v>41435</v>
      </c>
      <c r="CB2" s="9">
        <f t="shared" si="4"/>
        <v>41442</v>
      </c>
      <c r="CC2" s="9">
        <f t="shared" si="4"/>
        <v>41449</v>
      </c>
    </row>
    <row r="3" spans="1:81" s="2" customFormat="1" ht="12.75" thickBot="1">
      <c r="A3" s="7"/>
      <c r="B3" s="7"/>
      <c r="C3" s="7"/>
      <c r="D3" s="7"/>
      <c r="E3" s="7"/>
      <c r="F3" s="55"/>
      <c r="G3" s="61" t="s">
        <v>49</v>
      </c>
      <c r="H3" s="5">
        <f>Resources!F3</f>
        <v>5</v>
      </c>
      <c r="I3" s="59">
        <f>Resources!G3</f>
        <v>5</v>
      </c>
      <c r="J3" s="59">
        <f>Resources!H3</f>
        <v>5</v>
      </c>
      <c r="K3" s="59">
        <f>Resources!I3</f>
        <v>5</v>
      </c>
      <c r="L3" s="59">
        <f>Resources!J3</f>
        <v>5</v>
      </c>
      <c r="M3" s="59">
        <f>Resources!K3</f>
        <v>5</v>
      </c>
      <c r="N3" s="59">
        <f>Resources!L3</f>
        <v>5</v>
      </c>
      <c r="O3" s="59">
        <f>Resources!M3</f>
        <v>5</v>
      </c>
      <c r="P3" s="59">
        <f>Resources!N3</f>
        <v>5</v>
      </c>
      <c r="Q3" s="59">
        <f>Resources!O3</f>
        <v>5</v>
      </c>
      <c r="R3" s="59">
        <f>Resources!P3</f>
        <v>5</v>
      </c>
      <c r="S3" s="59">
        <f>Resources!Q3</f>
        <v>5</v>
      </c>
      <c r="T3" s="59">
        <f>Resources!R3</f>
        <v>5</v>
      </c>
      <c r="U3" s="59">
        <f>Resources!S3</f>
        <v>5</v>
      </c>
      <c r="V3" s="59">
        <f>Resources!T3</f>
        <v>5</v>
      </c>
      <c r="W3" s="59">
        <f>Resources!U3</f>
        <v>5</v>
      </c>
      <c r="X3" s="59">
        <f>Resources!V3</f>
        <v>5</v>
      </c>
      <c r="Y3" s="59">
        <f>Resources!W3</f>
        <v>5</v>
      </c>
      <c r="Z3" s="59">
        <f>Resources!X3</f>
        <v>5</v>
      </c>
      <c r="AA3" s="59">
        <f>Resources!Y3</f>
        <v>5</v>
      </c>
      <c r="AB3" s="59">
        <f>Resources!Z3</f>
        <v>5</v>
      </c>
      <c r="AC3" s="59">
        <f>Resources!AA3</f>
        <v>5</v>
      </c>
      <c r="AD3" s="59">
        <f>Resources!AB3</f>
        <v>5</v>
      </c>
      <c r="AE3" s="59">
        <f>Resources!AC3</f>
        <v>5</v>
      </c>
      <c r="AF3" s="59">
        <f>Resources!AD3</f>
        <v>5</v>
      </c>
      <c r="AG3" s="59">
        <f>Resources!AE3</f>
        <v>5</v>
      </c>
      <c r="AH3" s="59">
        <f>Resources!AF3</f>
        <v>5</v>
      </c>
      <c r="AI3" s="59">
        <f>Resources!AG3</f>
        <v>5</v>
      </c>
      <c r="AJ3" s="59">
        <f>Resources!AH3</f>
        <v>5</v>
      </c>
      <c r="AK3" s="59">
        <f>Resources!AI3</f>
        <v>5</v>
      </c>
      <c r="AL3" s="59">
        <f>Resources!AJ3</f>
        <v>5</v>
      </c>
      <c r="AM3" s="59">
        <f>Resources!AK3</f>
        <v>5</v>
      </c>
      <c r="AN3" s="59">
        <f>Resources!AL3</f>
        <v>5</v>
      </c>
      <c r="AO3" s="59">
        <f>Resources!AM3</f>
        <v>5</v>
      </c>
      <c r="AP3" s="59">
        <f>Resources!AN3</f>
        <v>5</v>
      </c>
      <c r="AQ3" s="59">
        <f>Resources!AO3</f>
        <v>5</v>
      </c>
      <c r="AR3" s="59">
        <f>Resources!AP3</f>
        <v>5</v>
      </c>
      <c r="AS3" s="59">
        <f>Resources!AQ3</f>
        <v>5</v>
      </c>
      <c r="AT3" s="59">
        <f>Resources!AR3</f>
        <v>5</v>
      </c>
      <c r="AU3" s="59">
        <f>Resources!AS3</f>
        <v>5</v>
      </c>
      <c r="AV3" s="59">
        <f>Resources!AT3</f>
        <v>5</v>
      </c>
      <c r="AW3" s="59">
        <f>Resources!AU3</f>
        <v>5</v>
      </c>
      <c r="AX3" s="59">
        <f>Resources!AV3</f>
        <v>5</v>
      </c>
      <c r="AY3" s="59">
        <f>Resources!AW3</f>
        <v>5</v>
      </c>
      <c r="AZ3" s="59">
        <f>Resources!AX3</f>
        <v>5</v>
      </c>
      <c r="BA3" s="59">
        <f>Resources!AY3</f>
        <v>5</v>
      </c>
      <c r="BB3" s="59">
        <f>Resources!AZ3</f>
        <v>5</v>
      </c>
      <c r="BC3" s="5">
        <f>Resources!BA3</f>
        <v>5</v>
      </c>
      <c r="BD3" s="57">
        <f>Resources!BB3</f>
        <v>5</v>
      </c>
      <c r="BE3" s="5">
        <f>Resources!BC3</f>
        <v>5</v>
      </c>
      <c r="BF3" s="5">
        <f>Resources!BD3</f>
        <v>5</v>
      </c>
      <c r="BG3" s="5">
        <f>Resources!BE3</f>
        <v>5</v>
      </c>
      <c r="BH3" s="5">
        <f>Resources!BF3</f>
        <v>5</v>
      </c>
      <c r="BI3" s="5">
        <f>Resources!BG3</f>
        <v>5</v>
      </c>
      <c r="BJ3" s="5">
        <f>Resources!BH3</f>
        <v>5</v>
      </c>
      <c r="BK3" s="5">
        <f>Resources!BI3</f>
        <v>5</v>
      </c>
      <c r="BL3" s="5">
        <f>Resources!BJ3</f>
        <v>5</v>
      </c>
      <c r="BM3" s="5">
        <f>Resources!BK3</f>
        <v>5</v>
      </c>
      <c r="BN3" s="5">
        <f>Resources!BL3</f>
        <v>5</v>
      </c>
      <c r="BO3" s="5">
        <f>Resources!BM3</f>
        <v>5</v>
      </c>
      <c r="BP3" s="5">
        <f>Resources!BN3</f>
        <v>5</v>
      </c>
      <c r="BQ3" s="5">
        <f>Resources!BO3</f>
        <v>5</v>
      </c>
      <c r="BR3" s="5">
        <f>Resources!BP3</f>
        <v>5</v>
      </c>
      <c r="BS3" s="5">
        <f>Resources!BQ3</f>
        <v>5</v>
      </c>
      <c r="BT3" s="5">
        <f>Resources!BR3</f>
        <v>5</v>
      </c>
      <c r="BU3" s="5">
        <f>Resources!BS3</f>
        <v>5</v>
      </c>
      <c r="BV3" s="5">
        <f>Resources!BT3</f>
        <v>5</v>
      </c>
      <c r="BW3" s="5">
        <f>Resources!BU3</f>
        <v>5</v>
      </c>
      <c r="BX3" s="5">
        <f>Resources!BV3</f>
        <v>5</v>
      </c>
      <c r="BY3" s="5">
        <f>Resources!BW3</f>
        <v>5</v>
      </c>
      <c r="BZ3" s="5">
        <f>Resources!BX3</f>
        <v>5</v>
      </c>
      <c r="CA3" s="5">
        <f>Resources!BY3</f>
        <v>5</v>
      </c>
      <c r="CB3" s="5">
        <f>Resources!BZ3</f>
        <v>5</v>
      </c>
      <c r="CC3" s="5">
        <f>Resources!CA3</f>
        <v>5</v>
      </c>
    </row>
    <row r="4" spans="1:81" s="14" customFormat="1" ht="12.75" thickBot="1">
      <c r="A4" s="12" t="s">
        <v>11</v>
      </c>
      <c r="B4" s="12" t="s">
        <v>12</v>
      </c>
      <c r="C4" s="12" t="s">
        <v>13</v>
      </c>
      <c r="D4" s="12" t="s">
        <v>0</v>
      </c>
      <c r="E4" s="12" t="s">
        <v>5</v>
      </c>
      <c r="F4" s="12" t="s">
        <v>1</v>
      </c>
      <c r="G4" s="13" t="s">
        <v>48</v>
      </c>
      <c r="H4" s="46">
        <f t="shared" ref="H4:Y4" si="5">SUBTOTAL(9,H5:H982)</f>
        <v>3</v>
      </c>
      <c r="I4" s="46">
        <f t="shared" si="5"/>
        <v>6</v>
      </c>
      <c r="J4" s="46">
        <f t="shared" si="5"/>
        <v>5.5</v>
      </c>
      <c r="K4" s="46">
        <f t="shared" si="5"/>
        <v>6.5</v>
      </c>
      <c r="L4" s="46">
        <f t="shared" si="5"/>
        <v>4.5</v>
      </c>
      <c r="M4" s="46">
        <f t="shared" si="5"/>
        <v>4.5</v>
      </c>
      <c r="N4" s="46">
        <f t="shared" si="5"/>
        <v>5.5</v>
      </c>
      <c r="O4" s="46">
        <f t="shared" si="5"/>
        <v>6</v>
      </c>
      <c r="P4" s="46">
        <f t="shared" si="5"/>
        <v>5</v>
      </c>
      <c r="Q4" s="46">
        <f t="shared" si="5"/>
        <v>5</v>
      </c>
      <c r="R4" s="46">
        <f t="shared" si="5"/>
        <v>5</v>
      </c>
      <c r="S4" s="46">
        <f t="shared" si="5"/>
        <v>0</v>
      </c>
      <c r="T4" s="46">
        <f t="shared" si="5"/>
        <v>0</v>
      </c>
      <c r="U4" s="46">
        <f t="shared" si="5"/>
        <v>0</v>
      </c>
      <c r="V4" s="46">
        <f t="shared" si="5"/>
        <v>0</v>
      </c>
      <c r="W4" s="46">
        <f t="shared" si="5"/>
        <v>0</v>
      </c>
      <c r="X4" s="46">
        <f t="shared" si="5"/>
        <v>0</v>
      </c>
      <c r="Y4" s="46">
        <f t="shared" si="5"/>
        <v>0</v>
      </c>
      <c r="Z4" s="46">
        <f t="shared" ref="Z4:CC4" si="6">SUBTOTAL(9,Z5:Z982)</f>
        <v>0</v>
      </c>
      <c r="AA4" s="46">
        <f t="shared" si="6"/>
        <v>0</v>
      </c>
      <c r="AB4" s="46">
        <f t="shared" si="6"/>
        <v>0</v>
      </c>
      <c r="AC4" s="46">
        <f t="shared" si="6"/>
        <v>0</v>
      </c>
      <c r="AD4" s="46">
        <f t="shared" si="6"/>
        <v>0</v>
      </c>
      <c r="AE4" s="46">
        <f t="shared" si="6"/>
        <v>0</v>
      </c>
      <c r="AF4" s="46">
        <f t="shared" si="6"/>
        <v>0</v>
      </c>
      <c r="AG4" s="46">
        <f t="shared" si="6"/>
        <v>0</v>
      </c>
      <c r="AH4" s="46">
        <f t="shared" si="6"/>
        <v>0</v>
      </c>
      <c r="AI4" s="46">
        <f t="shared" si="6"/>
        <v>0</v>
      </c>
      <c r="AJ4" s="46">
        <f t="shared" si="6"/>
        <v>0</v>
      </c>
      <c r="AK4" s="46">
        <f t="shared" si="6"/>
        <v>0</v>
      </c>
      <c r="AL4" s="46">
        <f t="shared" si="6"/>
        <v>0</v>
      </c>
      <c r="AM4" s="46">
        <f t="shared" si="6"/>
        <v>0</v>
      </c>
      <c r="AN4" s="46">
        <f t="shared" si="6"/>
        <v>0</v>
      </c>
      <c r="AO4" s="46">
        <f t="shared" si="6"/>
        <v>0</v>
      </c>
      <c r="AP4" s="46">
        <f t="shared" si="6"/>
        <v>0</v>
      </c>
      <c r="AQ4" s="46">
        <f t="shared" si="6"/>
        <v>0</v>
      </c>
      <c r="AR4" s="46">
        <f t="shared" si="6"/>
        <v>0</v>
      </c>
      <c r="AS4" s="46">
        <f t="shared" si="6"/>
        <v>0</v>
      </c>
      <c r="AT4" s="46">
        <f t="shared" si="6"/>
        <v>0</v>
      </c>
      <c r="AU4" s="46">
        <f t="shared" si="6"/>
        <v>0</v>
      </c>
      <c r="AV4" s="46">
        <f t="shared" si="6"/>
        <v>0</v>
      </c>
      <c r="AW4" s="46">
        <f t="shared" si="6"/>
        <v>0</v>
      </c>
      <c r="AX4" s="46">
        <f t="shared" si="6"/>
        <v>0</v>
      </c>
      <c r="AY4" s="46">
        <f t="shared" si="6"/>
        <v>0</v>
      </c>
      <c r="AZ4" s="46">
        <f t="shared" si="6"/>
        <v>0</v>
      </c>
      <c r="BA4" s="46">
        <f t="shared" si="6"/>
        <v>0</v>
      </c>
      <c r="BB4" s="46">
        <f t="shared" si="6"/>
        <v>0</v>
      </c>
      <c r="BC4" s="46">
        <f t="shared" si="6"/>
        <v>0</v>
      </c>
      <c r="BD4" s="46">
        <f t="shared" si="6"/>
        <v>0</v>
      </c>
      <c r="BE4" s="46">
        <f t="shared" si="6"/>
        <v>0</v>
      </c>
      <c r="BF4" s="46">
        <f t="shared" si="6"/>
        <v>0</v>
      </c>
      <c r="BG4" s="46">
        <f t="shared" si="6"/>
        <v>0</v>
      </c>
      <c r="BH4" s="46">
        <f t="shared" si="6"/>
        <v>0</v>
      </c>
      <c r="BI4" s="46">
        <f t="shared" si="6"/>
        <v>0</v>
      </c>
      <c r="BJ4" s="46">
        <f t="shared" si="6"/>
        <v>0</v>
      </c>
      <c r="BK4" s="46">
        <f t="shared" si="6"/>
        <v>0</v>
      </c>
      <c r="BL4" s="46">
        <f t="shared" si="6"/>
        <v>0</v>
      </c>
      <c r="BM4" s="46">
        <f t="shared" si="6"/>
        <v>0</v>
      </c>
      <c r="BN4" s="46">
        <f t="shared" si="6"/>
        <v>0</v>
      </c>
      <c r="BO4" s="46">
        <f t="shared" si="6"/>
        <v>0</v>
      </c>
      <c r="BP4" s="46">
        <f t="shared" si="6"/>
        <v>0</v>
      </c>
      <c r="BQ4" s="46">
        <f t="shared" si="6"/>
        <v>0</v>
      </c>
      <c r="BR4" s="46">
        <f t="shared" si="6"/>
        <v>0</v>
      </c>
      <c r="BS4" s="46">
        <f t="shared" si="6"/>
        <v>0</v>
      </c>
      <c r="BT4" s="46">
        <f t="shared" si="6"/>
        <v>0</v>
      </c>
      <c r="BU4" s="46">
        <f t="shared" si="6"/>
        <v>0</v>
      </c>
      <c r="BV4" s="46">
        <f t="shared" si="6"/>
        <v>0</v>
      </c>
      <c r="BW4" s="46">
        <f t="shared" si="6"/>
        <v>0</v>
      </c>
      <c r="BX4" s="46">
        <f t="shared" si="6"/>
        <v>0</v>
      </c>
      <c r="BY4" s="46">
        <f t="shared" si="6"/>
        <v>0</v>
      </c>
      <c r="BZ4" s="46">
        <f t="shared" si="6"/>
        <v>0</v>
      </c>
      <c r="CA4" s="46">
        <f t="shared" si="6"/>
        <v>0</v>
      </c>
      <c r="CB4" s="46">
        <f t="shared" si="6"/>
        <v>0</v>
      </c>
      <c r="CC4" s="46">
        <f t="shared" si="6"/>
        <v>0</v>
      </c>
    </row>
    <row r="5" spans="1:81">
      <c r="A5" s="24"/>
      <c r="B5" s="24" t="s">
        <v>6</v>
      </c>
      <c r="C5" s="24" t="s">
        <v>25</v>
      </c>
      <c r="D5" s="24" t="s">
        <v>24</v>
      </c>
      <c r="E5" s="24"/>
      <c r="F5" s="56" t="str">
        <f>IF(E5&lt;&gt;"",IF(VLOOKUP(E5,Resources!$B$5:$C$24,2,FALSE)=0,"",VLOOKUP(E5,Resources!$B$5:$C$24,2,FALSE)),"")</f>
        <v/>
      </c>
      <c r="G5" s="58" t="str">
        <f>IF(SUM(H5:CC5)=0,"",SUM(H5:CC5))</f>
        <v/>
      </c>
      <c r="H5" s="47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4"/>
      <c r="BD5" s="51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</row>
    <row r="6" spans="1:81">
      <c r="A6" s="1" t="s">
        <v>23</v>
      </c>
      <c r="B6" s="1" t="s">
        <v>6</v>
      </c>
      <c r="C6" s="1" t="s">
        <v>25</v>
      </c>
      <c r="D6" s="1" t="s">
        <v>26</v>
      </c>
      <c r="E6" s="1" t="s">
        <v>18</v>
      </c>
      <c r="F6" s="15" t="str">
        <f>IF(E6&lt;&gt;"",IF(VLOOKUP(E6,Resources!$B$5:$C$24,2,FALSE)=0,"",VLOOKUP(E6,Resources!$B$5:$C$24,2,FALSE)),"")</f>
        <v>DE-1</v>
      </c>
      <c r="G6" s="16">
        <f t="shared" ref="G6:G69" si="7">IF(SUM(H6:CC6)=0,"",SUM(H6:CC6))</f>
        <v>3</v>
      </c>
      <c r="H6" s="47">
        <v>1</v>
      </c>
      <c r="I6" s="43">
        <v>1</v>
      </c>
      <c r="J6" s="43">
        <v>1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4"/>
      <c r="BD6" s="51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</row>
    <row r="7" spans="1:81">
      <c r="A7" s="1" t="s">
        <v>23</v>
      </c>
      <c r="B7" s="1" t="s">
        <v>6</v>
      </c>
      <c r="C7" s="1" t="s">
        <v>25</v>
      </c>
      <c r="D7" s="1" t="s">
        <v>26</v>
      </c>
      <c r="E7" s="1" t="s">
        <v>19</v>
      </c>
      <c r="F7" s="15" t="str">
        <f>IF(E7&lt;&gt;"",IF(VLOOKUP(E7,Resources!$B$5:$C$24,2,FALSE)=0,"",VLOOKUP(E7,Resources!$B$5:$C$24,2,FALSE)),"")</f>
        <v>AT-2</v>
      </c>
      <c r="G7" s="16">
        <f t="shared" si="7"/>
        <v>3</v>
      </c>
      <c r="H7" s="47">
        <v>1.5</v>
      </c>
      <c r="I7" s="43">
        <v>1.5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4"/>
      <c r="BD7" s="51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</row>
    <row r="8" spans="1:81" s="26" customFormat="1">
      <c r="A8" s="25"/>
      <c r="B8" s="25"/>
      <c r="C8" s="25"/>
      <c r="D8" s="25" t="s">
        <v>24</v>
      </c>
      <c r="E8" s="25"/>
      <c r="F8" s="25" t="str">
        <f>IF(E8&lt;&gt;"",IF(VLOOKUP(E8,Resources!$B$5:$C$24,2,FALSE)=0,"",VLOOKUP(E8,Resources!$B$5:$C$24,2,FALSE)),"")</f>
        <v/>
      </c>
      <c r="G8" s="30" t="str">
        <f t="shared" si="7"/>
        <v/>
      </c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2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</row>
    <row r="9" spans="1:81">
      <c r="A9" s="1" t="s">
        <v>10</v>
      </c>
      <c r="B9" s="1" t="s">
        <v>6</v>
      </c>
      <c r="C9" s="1" t="s">
        <v>27</v>
      </c>
      <c r="D9" s="1" t="s">
        <v>31</v>
      </c>
      <c r="E9" s="1" t="s">
        <v>18</v>
      </c>
      <c r="F9" s="15" t="str">
        <f>IF(E9&lt;&gt;"",IF(VLOOKUP(E9,Resources!$B$5:$C$24,2,FALSE)=0,"",VLOOKUP(E9,Resources!$B$5:$C$24,2,FALSE)),"")</f>
        <v>DE-1</v>
      </c>
      <c r="G9" s="16">
        <f t="shared" si="7"/>
        <v>4</v>
      </c>
      <c r="H9" s="47"/>
      <c r="I9" s="43">
        <v>1.5</v>
      </c>
      <c r="J9" s="43">
        <v>1.5</v>
      </c>
      <c r="K9" s="43">
        <v>0.5</v>
      </c>
      <c r="L9" s="43">
        <v>0.5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4"/>
      <c r="BD9" s="51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</row>
    <row r="10" spans="1:81">
      <c r="A10" s="1" t="s">
        <v>9</v>
      </c>
      <c r="B10" s="1" t="s">
        <v>6</v>
      </c>
      <c r="C10" s="1" t="s">
        <v>32</v>
      </c>
      <c r="D10" s="1" t="s">
        <v>26</v>
      </c>
      <c r="E10" s="1" t="s">
        <v>20</v>
      </c>
      <c r="F10" s="15" t="str">
        <f>IF(E10&lt;&gt;"",IF(VLOOKUP(E10,Resources!$B$5:$C$24,2,FALSE)=0,"",VLOOKUP(E10,Resources!$B$5:$C$24,2,FALSE)),"")</f>
        <v>DE-1</v>
      </c>
      <c r="G10" s="16">
        <f t="shared" si="7"/>
        <v>3.5</v>
      </c>
      <c r="H10" s="47"/>
      <c r="I10" s="43">
        <v>1.5</v>
      </c>
      <c r="J10" s="43">
        <v>1.5</v>
      </c>
      <c r="K10" s="43">
        <v>0.5</v>
      </c>
      <c r="L10" s="43">
        <v>0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4"/>
      <c r="BD10" s="51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s="26" customFormat="1">
      <c r="A11" s="25"/>
      <c r="B11" s="25" t="s">
        <v>6</v>
      </c>
      <c r="C11" s="25" t="s">
        <v>30</v>
      </c>
      <c r="D11" s="25" t="s">
        <v>28</v>
      </c>
      <c r="E11" s="25"/>
      <c r="F11" s="25" t="str">
        <f>IF(E11&lt;&gt;"",IF(VLOOKUP(E11,Resources!$B$5:$C$24,2,FALSE)=0,"",VLOOKUP(E11,Resources!$B$5:$C$24,2,FALSE)),"")</f>
        <v/>
      </c>
      <c r="G11" s="30" t="str">
        <f t="shared" si="7"/>
        <v/>
      </c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52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>
      <c r="A12" s="1" t="s">
        <v>23</v>
      </c>
      <c r="B12" s="1" t="s">
        <v>6</v>
      </c>
      <c r="C12" s="1" t="s">
        <v>30</v>
      </c>
      <c r="D12" s="1" t="s">
        <v>29</v>
      </c>
      <c r="E12" s="1" t="s">
        <v>20</v>
      </c>
      <c r="F12" s="15" t="str">
        <f>IF(E12&lt;&gt;"",IF(VLOOKUP(E12,Resources!$B$5:$C$24,2,FALSE)=0,"",VLOOKUP(E12,Resources!$B$5:$C$24,2,FALSE)),"")</f>
        <v>DE-1</v>
      </c>
      <c r="G12" s="16">
        <f t="shared" si="7"/>
        <v>2.5</v>
      </c>
      <c r="H12" s="47">
        <v>0.5</v>
      </c>
      <c r="I12" s="43">
        <v>0.5</v>
      </c>
      <c r="J12" s="43">
        <v>0.5</v>
      </c>
      <c r="K12" s="43">
        <v>0.5</v>
      </c>
      <c r="L12" s="43">
        <v>0.5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4"/>
      <c r="BD12" s="51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</row>
    <row r="13" spans="1:81" s="26" customFormat="1">
      <c r="A13" s="25"/>
      <c r="B13" s="25" t="s">
        <v>41</v>
      </c>
      <c r="C13" s="25"/>
      <c r="D13" s="25" t="s">
        <v>42</v>
      </c>
      <c r="E13" s="25"/>
      <c r="F13" s="25" t="str">
        <f>IF(E13&lt;&gt;"",IF(VLOOKUP(E13,Resources!$B$5:$C$24,2,FALSE)=0,"",VLOOKUP(E13,Resources!$B$5:$C$24,2,FALSE)),"")</f>
        <v/>
      </c>
      <c r="G13" s="30" t="str">
        <f t="shared" si="7"/>
        <v/>
      </c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2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1:81">
      <c r="A14" s="1" t="s">
        <v>10</v>
      </c>
      <c r="B14" s="1" t="s">
        <v>41</v>
      </c>
      <c r="C14" s="1" t="s">
        <v>44</v>
      </c>
      <c r="D14" s="1" t="s">
        <v>43</v>
      </c>
      <c r="E14" s="1" t="s">
        <v>18</v>
      </c>
      <c r="F14" s="15" t="str">
        <f>IF(E14&lt;&gt;"",IF(VLOOKUP(E14,Resources!$B$5:$C$24,2,FALSE)=0,"",VLOOKUP(E14,Resources!$B$5:$C$24,2,FALSE)),"")</f>
        <v>DE-1</v>
      </c>
      <c r="G14" s="16">
        <f t="shared" si="7"/>
        <v>6</v>
      </c>
      <c r="H14" s="47"/>
      <c r="I14" s="43"/>
      <c r="J14" s="43"/>
      <c r="K14" s="43"/>
      <c r="L14" s="43">
        <v>1.5</v>
      </c>
      <c r="M14" s="43">
        <v>0.5</v>
      </c>
      <c r="N14" s="43">
        <v>2</v>
      </c>
      <c r="O14" s="43">
        <v>2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51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</row>
    <row r="15" spans="1:81">
      <c r="A15" s="1" t="s">
        <v>10</v>
      </c>
      <c r="B15" s="1" t="s">
        <v>41</v>
      </c>
      <c r="C15" s="1" t="s">
        <v>44</v>
      </c>
      <c r="D15" s="1" t="s">
        <v>43</v>
      </c>
      <c r="E15" s="1" t="s">
        <v>19</v>
      </c>
      <c r="F15" s="15" t="str">
        <f>IF(E15&lt;&gt;"",IF(VLOOKUP(E15,Resources!$B$5:$C$24,2,FALSE)=0,"",VLOOKUP(E15,Resources!$B$5:$C$24,2,FALSE)),"")</f>
        <v>AT-2</v>
      </c>
      <c r="G15" s="16">
        <f t="shared" si="7"/>
        <v>3.5</v>
      </c>
      <c r="H15" s="47"/>
      <c r="I15" s="43"/>
      <c r="J15" s="43"/>
      <c r="K15" s="43"/>
      <c r="L15" s="43"/>
      <c r="M15" s="43">
        <v>1</v>
      </c>
      <c r="N15" s="43">
        <v>1</v>
      </c>
      <c r="O15" s="43">
        <v>1.5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51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</row>
    <row r="16" spans="1:81">
      <c r="A16" s="1" t="s">
        <v>10</v>
      </c>
      <c r="B16" s="1" t="s">
        <v>41</v>
      </c>
      <c r="C16" s="1" t="s">
        <v>44</v>
      </c>
      <c r="D16" s="1" t="s">
        <v>43</v>
      </c>
      <c r="E16" s="1" t="s">
        <v>20</v>
      </c>
      <c r="F16" s="15" t="str">
        <f>IF(E16&lt;&gt;"",IF(VLOOKUP(E16,Resources!$B$5:$C$24,2,FALSE)=0,"",VLOOKUP(E16,Resources!$B$5:$C$24,2,FALSE)),"")</f>
        <v>DE-1</v>
      </c>
      <c r="G16" s="16">
        <f t="shared" si="7"/>
        <v>5.5</v>
      </c>
      <c r="H16" s="47"/>
      <c r="I16" s="43"/>
      <c r="J16" s="43"/>
      <c r="K16" s="43"/>
      <c r="L16" s="43"/>
      <c r="M16" s="43">
        <v>1</v>
      </c>
      <c r="N16" s="43">
        <v>1</v>
      </c>
      <c r="O16" s="43">
        <v>1</v>
      </c>
      <c r="P16" s="43">
        <v>2.5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51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</row>
    <row r="17" spans="1:81" s="26" customFormat="1">
      <c r="A17" s="25"/>
      <c r="B17" s="25" t="s">
        <v>41</v>
      </c>
      <c r="C17" s="25"/>
      <c r="D17" s="25" t="s">
        <v>27</v>
      </c>
      <c r="E17" s="25"/>
      <c r="F17" s="25" t="str">
        <f>IF(E17&lt;&gt;"",IF(VLOOKUP(E17,Resources!$B$5:$C$24,2,FALSE)=0,"",VLOOKUP(E17,Resources!$B$5:$C$24,2,FALSE)),"")</f>
        <v/>
      </c>
      <c r="G17" s="30" t="str">
        <f t="shared" si="7"/>
        <v/>
      </c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2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</row>
    <row r="18" spans="1:81">
      <c r="A18" s="1" t="s">
        <v>10</v>
      </c>
      <c r="B18" s="1" t="s">
        <v>41</v>
      </c>
      <c r="C18" s="1" t="s">
        <v>27</v>
      </c>
      <c r="D18" s="1" t="s">
        <v>43</v>
      </c>
      <c r="E18" s="1" t="s">
        <v>18</v>
      </c>
      <c r="F18" s="15" t="str">
        <f>IF(E18&lt;&gt;"",IF(VLOOKUP(E18,Resources!$B$5:$C$24,2,FALSE)=0,"",VLOOKUP(E18,Resources!$B$5:$C$24,2,FALSE)),"")</f>
        <v>DE-1</v>
      </c>
      <c r="G18" s="16">
        <f t="shared" si="7"/>
        <v>3</v>
      </c>
      <c r="H18" s="47"/>
      <c r="I18" s="43"/>
      <c r="J18" s="43"/>
      <c r="K18" s="43"/>
      <c r="L18" s="43">
        <v>1</v>
      </c>
      <c r="M18" s="43">
        <v>1</v>
      </c>
      <c r="N18" s="43">
        <v>0.5</v>
      </c>
      <c r="O18" s="43">
        <v>0.5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51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</row>
    <row r="19" spans="1:81">
      <c r="A19" s="1" t="s">
        <v>10</v>
      </c>
      <c r="B19" s="1" t="s">
        <v>41</v>
      </c>
      <c r="C19" s="1" t="s">
        <v>27</v>
      </c>
      <c r="D19" s="1" t="s">
        <v>43</v>
      </c>
      <c r="E19" s="1" t="s">
        <v>19</v>
      </c>
      <c r="F19" s="15" t="str">
        <f>IF(E19&lt;&gt;"",IF(VLOOKUP(E19,Resources!$B$5:$C$24,2,FALSE)=0,"",VLOOKUP(E19,Resources!$B$5:$C$24,2,FALSE)),"")</f>
        <v>AT-2</v>
      </c>
      <c r="G19" s="16">
        <f t="shared" si="7"/>
        <v>3</v>
      </c>
      <c r="H19" s="47"/>
      <c r="I19" s="43"/>
      <c r="J19" s="43"/>
      <c r="K19" s="43"/>
      <c r="L19" s="43"/>
      <c r="M19" s="43">
        <v>1</v>
      </c>
      <c r="N19" s="43">
        <v>1</v>
      </c>
      <c r="O19" s="43">
        <v>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51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</row>
    <row r="20" spans="1:81">
      <c r="A20" s="1" t="s">
        <v>10</v>
      </c>
      <c r="B20" s="1" t="s">
        <v>41</v>
      </c>
      <c r="C20" s="1" t="s">
        <v>27</v>
      </c>
      <c r="D20" s="1" t="s">
        <v>43</v>
      </c>
      <c r="E20" s="1" t="s">
        <v>20</v>
      </c>
      <c r="F20" s="15" t="str">
        <f>IF(E20&lt;&gt;"",IF(VLOOKUP(E20,Resources!$B$5:$C$24,2,FALSE)=0,"",VLOOKUP(E20,Resources!$B$5:$C$24,2,FALSE)),"")</f>
        <v>DE-1</v>
      </c>
      <c r="G20" s="16" t="str">
        <f t="shared" si="7"/>
        <v/>
      </c>
      <c r="H20" s="4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51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</row>
    <row r="21" spans="1:81" s="26" customFormat="1">
      <c r="A21" s="25"/>
      <c r="B21" s="25"/>
      <c r="C21" s="25"/>
      <c r="D21" s="25" t="s">
        <v>47</v>
      </c>
      <c r="E21" s="25"/>
      <c r="F21" s="25" t="str">
        <f>IF(E21&lt;&gt;"",IF(VLOOKUP(E21,Resources!$B$5:$C$24,2,FALSE)=0,"",VLOOKUP(E21,Resources!$B$5:$C$24,2,FALSE)),"")</f>
        <v/>
      </c>
      <c r="G21" s="30" t="str">
        <f t="shared" si="7"/>
        <v/>
      </c>
      <c r="H21" s="48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2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</row>
    <row r="22" spans="1:81">
      <c r="A22" s="1" t="s">
        <v>23</v>
      </c>
      <c r="D22" s="1" t="s">
        <v>47</v>
      </c>
      <c r="E22" s="1" t="s">
        <v>18</v>
      </c>
      <c r="F22" s="15" t="str">
        <f>IF(E22&lt;&gt;"",IF(VLOOKUP(E22,Resources!$B$5:$C$24,2,FALSE)=0,"",VLOOKUP(E22,Resources!$B$5:$C$24,2,FALSE)),"")</f>
        <v>DE-1</v>
      </c>
      <c r="G22" s="16" t="str">
        <f t="shared" si="7"/>
        <v/>
      </c>
      <c r="H22" s="47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4"/>
      <c r="BD22" s="51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</row>
    <row r="23" spans="1:81">
      <c r="A23" s="1" t="s">
        <v>23</v>
      </c>
      <c r="D23" s="1" t="s">
        <v>47</v>
      </c>
      <c r="E23" s="1" t="s">
        <v>20</v>
      </c>
      <c r="F23" s="15" t="str">
        <f>IF(E23&lt;&gt;"",IF(VLOOKUP(E23,Resources!$B$5:$C$24,2,FALSE)=0,"",VLOOKUP(E23,Resources!$B$5:$C$24,2,FALSE)),"")</f>
        <v>DE-1</v>
      </c>
      <c r="G23" s="16">
        <f t="shared" si="7"/>
        <v>12.5</v>
      </c>
      <c r="H23" s="47"/>
      <c r="I23" s="43"/>
      <c r="J23" s="43"/>
      <c r="K23" s="43"/>
      <c r="L23" s="43"/>
      <c r="M23" s="43"/>
      <c r="N23" s="43"/>
      <c r="O23" s="43"/>
      <c r="P23" s="43">
        <v>2.5</v>
      </c>
      <c r="Q23" s="43">
        <v>5</v>
      </c>
      <c r="R23" s="43">
        <v>5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51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>
      <c r="A24" s="1" t="s">
        <v>23</v>
      </c>
      <c r="D24" s="1" t="s">
        <v>47</v>
      </c>
      <c r="E24" s="1" t="s">
        <v>19</v>
      </c>
      <c r="F24" s="15" t="str">
        <f>IF(E24&lt;&gt;"",IF(VLOOKUP(E24,Resources!$B$5:$C$24,2,FALSE)=0,"",VLOOKUP(E24,Resources!$B$5:$C$24,2,FALSE)),"")</f>
        <v>AT-2</v>
      </c>
      <c r="G24" s="16">
        <f t="shared" si="7"/>
        <v>7</v>
      </c>
      <c r="H24" s="47"/>
      <c r="I24" s="43"/>
      <c r="J24" s="43">
        <v>1</v>
      </c>
      <c r="K24" s="43">
        <v>5</v>
      </c>
      <c r="L24" s="43">
        <v>1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51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>
      <c r="F25" s="15" t="str">
        <f>IF(E25&lt;&gt;"",IF(VLOOKUP(E25,Resources!$B$5:$C$24,2,FALSE)=0,"",VLOOKUP(E25,Resources!$B$5:$C$24,2,FALSE)),"")</f>
        <v/>
      </c>
      <c r="G25" s="16" t="str">
        <f t="shared" si="7"/>
        <v/>
      </c>
      <c r="H25" s="4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51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>
      <c r="F26" s="15" t="str">
        <f>IF(E26&lt;&gt;"",IF(VLOOKUP(E26,Resources!$B$5:$C$24,2,FALSE)=0,"",VLOOKUP(E26,Resources!$B$5:$C$24,2,FALSE)),"")</f>
        <v/>
      </c>
      <c r="G26" s="16" t="str">
        <f t="shared" si="7"/>
        <v/>
      </c>
      <c r="H26" s="47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51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>
      <c r="F27" s="15" t="str">
        <f>IF(E27&lt;&gt;"",IF(VLOOKUP(E27,Resources!$B$5:$C$24,2,FALSE)=0,"",VLOOKUP(E27,Resources!$B$5:$C$24,2,FALSE)),"")</f>
        <v/>
      </c>
      <c r="G27" s="16" t="str">
        <f t="shared" si="7"/>
        <v/>
      </c>
      <c r="H27" s="47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4"/>
      <c r="BD27" s="51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</row>
    <row r="28" spans="1:81">
      <c r="F28" s="15" t="str">
        <f>IF(E28&lt;&gt;"",IF(VLOOKUP(E28,Resources!$B$5:$C$24,2,FALSE)=0,"",VLOOKUP(E28,Resources!$B$5:$C$24,2,FALSE)),"")</f>
        <v/>
      </c>
      <c r="G28" s="16" t="str">
        <f t="shared" si="7"/>
        <v/>
      </c>
      <c r="H28" s="47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4"/>
      <c r="BD28" s="51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>
      <c r="F29" s="15" t="str">
        <f>IF(E29&lt;&gt;"",IF(VLOOKUP(E29,Resources!$B$5:$C$24,2,FALSE)=0,"",VLOOKUP(E29,Resources!$B$5:$C$24,2,FALSE)),"")</f>
        <v/>
      </c>
      <c r="G29" s="16" t="str">
        <f t="shared" si="7"/>
        <v/>
      </c>
      <c r="H29" s="47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51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81">
      <c r="F30" s="15" t="str">
        <f>IF(E30&lt;&gt;"",IF(VLOOKUP(E30,Resources!$B$5:$C$24,2,FALSE)=0,"",VLOOKUP(E30,Resources!$B$5:$C$24,2,FALSE)),"")</f>
        <v/>
      </c>
      <c r="G30" s="16" t="str">
        <f t="shared" si="7"/>
        <v/>
      </c>
      <c r="H30" s="47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51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</row>
    <row r="31" spans="1:81">
      <c r="F31" s="15" t="str">
        <f>IF(E31&lt;&gt;"",IF(VLOOKUP(E31,Resources!$B$5:$C$24,2,FALSE)=0,"",VLOOKUP(E31,Resources!$B$5:$C$24,2,FALSE)),"")</f>
        <v/>
      </c>
      <c r="G31" s="16" t="str">
        <f t="shared" si="7"/>
        <v/>
      </c>
      <c r="H31" s="4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51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</row>
    <row r="32" spans="1:81">
      <c r="F32" s="15" t="str">
        <f>IF(E32&lt;&gt;"",IF(VLOOKUP(E32,Resources!$B$5:$C$24,2,FALSE)=0,"",VLOOKUP(E32,Resources!$B$5:$C$24,2,FALSE)),"")</f>
        <v/>
      </c>
      <c r="G32" s="16" t="str">
        <f t="shared" si="7"/>
        <v/>
      </c>
      <c r="H32" s="47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51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</row>
    <row r="33" spans="6:81">
      <c r="F33" s="15" t="str">
        <f>IF(E33&lt;&gt;"",IF(VLOOKUP(E33,Resources!$B$5:$C$24,2,FALSE)=0,"",VLOOKUP(E33,Resources!$B$5:$C$24,2,FALSE)),"")</f>
        <v/>
      </c>
      <c r="G33" s="16" t="str">
        <f t="shared" si="7"/>
        <v/>
      </c>
      <c r="H33" s="47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51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</row>
    <row r="34" spans="6:81">
      <c r="F34" s="15" t="str">
        <f>IF(E34&lt;&gt;"",IF(VLOOKUP(E34,Resources!$B$5:$C$24,2,FALSE)=0,"",VLOOKUP(E34,Resources!$B$5:$C$24,2,FALSE)),"")</f>
        <v/>
      </c>
      <c r="G34" s="16" t="str">
        <f t="shared" si="7"/>
        <v/>
      </c>
      <c r="H34" s="47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51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</row>
    <row r="35" spans="6:81">
      <c r="F35" s="15" t="str">
        <f>IF(E35&lt;&gt;"",IF(VLOOKUP(E35,Resources!$B$5:$C$24,2,FALSE)=0,"",VLOOKUP(E35,Resources!$B$5:$C$24,2,FALSE)),"")</f>
        <v/>
      </c>
      <c r="G35" s="16" t="str">
        <f t="shared" si="7"/>
        <v/>
      </c>
      <c r="H35" s="47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51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</row>
    <row r="36" spans="6:81">
      <c r="F36" s="15" t="str">
        <f>IF(E36&lt;&gt;"",IF(VLOOKUP(E36,Resources!$B$5:$C$24,2,FALSE)=0,"",VLOOKUP(E36,Resources!$B$5:$C$24,2,FALSE)),"")</f>
        <v/>
      </c>
      <c r="G36" s="16" t="str">
        <f t="shared" si="7"/>
        <v/>
      </c>
      <c r="H36" s="47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51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</row>
    <row r="37" spans="6:81">
      <c r="F37" s="15" t="str">
        <f>IF(E37&lt;&gt;"",IF(VLOOKUP(E37,Resources!$B$5:$C$24,2,FALSE)=0,"",VLOOKUP(E37,Resources!$B$5:$C$24,2,FALSE)),"")</f>
        <v/>
      </c>
      <c r="G37" s="16" t="str">
        <f t="shared" si="7"/>
        <v/>
      </c>
      <c r="H37" s="47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51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</row>
    <row r="38" spans="6:81">
      <c r="F38" s="15" t="str">
        <f>IF(E38&lt;&gt;"",IF(VLOOKUP(E38,Resources!$B$5:$C$24,2,FALSE)=0,"",VLOOKUP(E38,Resources!$B$5:$C$24,2,FALSE)),"")</f>
        <v/>
      </c>
      <c r="G38" s="16" t="str">
        <f t="shared" si="7"/>
        <v/>
      </c>
      <c r="H38" s="4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4"/>
      <c r="BD38" s="51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</row>
    <row r="39" spans="6:81">
      <c r="F39" s="15" t="str">
        <f>IF(E39&lt;&gt;"",IF(VLOOKUP(E39,Resources!$B$5:$C$24,2,FALSE)=0,"",VLOOKUP(E39,Resources!$B$5:$C$24,2,FALSE)),"")</f>
        <v/>
      </c>
      <c r="G39" s="16" t="str">
        <f t="shared" si="7"/>
        <v/>
      </c>
      <c r="H39" s="47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4"/>
      <c r="BD39" s="51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</row>
    <row r="40" spans="6:81">
      <c r="F40" s="15" t="str">
        <f>IF(E40&lt;&gt;"",IF(VLOOKUP(E40,Resources!$B$5:$C$24,2,FALSE)=0,"",VLOOKUP(E40,Resources!$B$5:$C$24,2,FALSE)),"")</f>
        <v/>
      </c>
      <c r="G40" s="16" t="str">
        <f t="shared" si="7"/>
        <v/>
      </c>
      <c r="H40" s="4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4"/>
      <c r="BD40" s="51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</row>
    <row r="41" spans="6:81">
      <c r="F41" s="15" t="str">
        <f>IF(E41&lt;&gt;"",IF(VLOOKUP(E41,Resources!$B$5:$C$24,2,FALSE)=0,"",VLOOKUP(E41,Resources!$B$5:$C$24,2,FALSE)),"")</f>
        <v/>
      </c>
      <c r="G41" s="16" t="str">
        <f t="shared" si="7"/>
        <v/>
      </c>
      <c r="H41" s="4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4"/>
      <c r="BD41" s="51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</row>
    <row r="42" spans="6:81">
      <c r="F42" s="15" t="str">
        <f>IF(E42&lt;&gt;"",IF(VLOOKUP(E42,Resources!$B$5:$C$24,2,FALSE)=0,"",VLOOKUP(E42,Resources!$B$5:$C$24,2,FALSE)),"")</f>
        <v/>
      </c>
      <c r="G42" s="16" t="str">
        <f t="shared" si="7"/>
        <v/>
      </c>
      <c r="H42" s="47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51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</row>
    <row r="43" spans="6:81">
      <c r="F43" s="15" t="str">
        <f>IF(E43&lt;&gt;"",IF(VLOOKUP(E43,Resources!$B$5:$C$24,2,FALSE)=0,"",VLOOKUP(E43,Resources!$B$5:$C$24,2,FALSE)),"")</f>
        <v/>
      </c>
      <c r="G43" s="16" t="str">
        <f t="shared" si="7"/>
        <v/>
      </c>
      <c r="H43" s="4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51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</row>
    <row r="44" spans="6:81">
      <c r="F44" s="15" t="str">
        <f>IF(E44&lt;&gt;"",IF(VLOOKUP(E44,Resources!$B$5:$C$24,2,FALSE)=0,"",VLOOKUP(E44,Resources!$B$5:$C$24,2,FALSE)),"")</f>
        <v/>
      </c>
      <c r="G44" s="16" t="str">
        <f t="shared" si="7"/>
        <v/>
      </c>
      <c r="H44" s="47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4"/>
      <c r="BD44" s="51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</row>
    <row r="45" spans="6:81">
      <c r="F45" s="15" t="str">
        <f>IF(E45&lt;&gt;"",IF(VLOOKUP(E45,Resources!$B$5:$C$24,2,FALSE)=0,"",VLOOKUP(E45,Resources!$B$5:$C$24,2,FALSE)),"")</f>
        <v/>
      </c>
      <c r="G45" s="16" t="str">
        <f t="shared" si="7"/>
        <v/>
      </c>
      <c r="H45" s="47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51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</row>
    <row r="46" spans="6:81">
      <c r="F46" s="15" t="str">
        <f>IF(E46&lt;&gt;"",IF(VLOOKUP(E46,Resources!$B$5:$C$24,2,FALSE)=0,"",VLOOKUP(E46,Resources!$B$5:$C$24,2,FALSE)),"")</f>
        <v/>
      </c>
      <c r="G46" s="16" t="str">
        <f t="shared" si="7"/>
        <v/>
      </c>
      <c r="H46" s="4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51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</row>
    <row r="47" spans="6:81">
      <c r="F47" s="15" t="str">
        <f>IF(E47&lt;&gt;"",IF(VLOOKUP(E47,Resources!$B$5:$C$24,2,FALSE)=0,"",VLOOKUP(E47,Resources!$B$5:$C$24,2,FALSE)),"")</f>
        <v/>
      </c>
      <c r="G47" s="16" t="str">
        <f t="shared" si="7"/>
        <v/>
      </c>
      <c r="H47" s="47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51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</row>
    <row r="48" spans="6:81">
      <c r="F48" s="15" t="str">
        <f>IF(E48&lt;&gt;"",IF(VLOOKUP(E48,Resources!$B$5:$C$24,2,FALSE)=0,"",VLOOKUP(E48,Resources!$B$5:$C$24,2,FALSE)),"")</f>
        <v/>
      </c>
      <c r="G48" s="16" t="str">
        <f t="shared" si="7"/>
        <v/>
      </c>
      <c r="H48" s="47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51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</row>
    <row r="49" spans="6:81">
      <c r="F49" s="15" t="str">
        <f>IF(E49&lt;&gt;"",IF(VLOOKUP(E49,Resources!$B$5:$C$24,2,FALSE)=0,"",VLOOKUP(E49,Resources!$B$5:$C$24,2,FALSE)),"")</f>
        <v/>
      </c>
      <c r="G49" s="16" t="str">
        <f t="shared" si="7"/>
        <v/>
      </c>
      <c r="H49" s="47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51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</row>
    <row r="50" spans="6:81">
      <c r="F50" s="15" t="str">
        <f>IF(E50&lt;&gt;"",IF(VLOOKUP(E50,Resources!$B$5:$C$24,2,FALSE)=0,"",VLOOKUP(E50,Resources!$B$5:$C$24,2,FALSE)),"")</f>
        <v/>
      </c>
      <c r="G50" s="16" t="str">
        <f t="shared" si="7"/>
        <v/>
      </c>
      <c r="H50" s="47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51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</row>
    <row r="51" spans="6:81">
      <c r="F51" s="15" t="str">
        <f>IF(E51&lt;&gt;"",IF(VLOOKUP(E51,Resources!$B$5:$C$24,2,FALSE)=0,"",VLOOKUP(E51,Resources!$B$5:$C$24,2,FALSE)),"")</f>
        <v/>
      </c>
      <c r="G51" s="16" t="str">
        <f t="shared" si="7"/>
        <v/>
      </c>
      <c r="H51" s="47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51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</row>
    <row r="52" spans="6:81">
      <c r="F52" s="15" t="str">
        <f>IF(E52&lt;&gt;"",IF(VLOOKUP(E52,Resources!$B$5:$C$24,2,FALSE)=0,"",VLOOKUP(E52,Resources!$B$5:$C$24,2,FALSE)),"")</f>
        <v/>
      </c>
      <c r="G52" s="16" t="str">
        <f t="shared" si="7"/>
        <v/>
      </c>
      <c r="H52" s="47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51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</row>
    <row r="53" spans="6:81">
      <c r="F53" s="15" t="str">
        <f>IF(E53&lt;&gt;"",IF(VLOOKUP(E53,Resources!$B$5:$C$24,2,FALSE)=0,"",VLOOKUP(E53,Resources!$B$5:$C$24,2,FALSE)),"")</f>
        <v/>
      </c>
      <c r="G53" s="16" t="str">
        <f t="shared" si="7"/>
        <v/>
      </c>
      <c r="H53" s="47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51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</row>
    <row r="54" spans="6:81">
      <c r="F54" s="15" t="str">
        <f>IF(E54&lt;&gt;"",IF(VLOOKUP(E54,Resources!$B$5:$C$24,2,FALSE)=0,"",VLOOKUP(E54,Resources!$B$5:$C$24,2,FALSE)),"")</f>
        <v/>
      </c>
      <c r="G54" s="16" t="str">
        <f t="shared" si="7"/>
        <v/>
      </c>
      <c r="H54" s="47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4"/>
      <c r="BD54" s="51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</row>
    <row r="55" spans="6:81">
      <c r="F55" s="15" t="str">
        <f>IF(E55&lt;&gt;"",IF(VLOOKUP(E55,Resources!$B$5:$C$24,2,FALSE)=0,"",VLOOKUP(E55,Resources!$B$5:$C$24,2,FALSE)),"")</f>
        <v/>
      </c>
      <c r="G55" s="16" t="str">
        <f t="shared" si="7"/>
        <v/>
      </c>
      <c r="H55" s="47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51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</row>
    <row r="56" spans="6:81">
      <c r="F56" s="15" t="str">
        <f>IF(E56&lt;&gt;"",IF(VLOOKUP(E56,Resources!$B$5:$C$24,2,FALSE)=0,"",VLOOKUP(E56,Resources!$B$5:$C$24,2,FALSE)),"")</f>
        <v/>
      </c>
      <c r="G56" s="16" t="str">
        <f t="shared" si="7"/>
        <v/>
      </c>
      <c r="H56" s="47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4"/>
      <c r="BD56" s="51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</row>
    <row r="57" spans="6:81">
      <c r="F57" s="15" t="str">
        <f>IF(E57&lt;&gt;"",IF(VLOOKUP(E57,Resources!$B$5:$C$24,2,FALSE)=0,"",VLOOKUP(E57,Resources!$B$5:$C$24,2,FALSE)),"")</f>
        <v/>
      </c>
      <c r="G57" s="16" t="str">
        <f t="shared" si="7"/>
        <v/>
      </c>
      <c r="H57" s="47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51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6:81">
      <c r="F58" s="15" t="str">
        <f>IF(E58&lt;&gt;"",IF(VLOOKUP(E58,Resources!$B$5:$C$24,2,FALSE)=0,"",VLOOKUP(E58,Resources!$B$5:$C$24,2,FALSE)),"")</f>
        <v/>
      </c>
      <c r="G58" s="16" t="str">
        <f t="shared" si="7"/>
        <v/>
      </c>
      <c r="H58" s="47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51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</row>
    <row r="59" spans="6:81">
      <c r="F59" s="15" t="str">
        <f>IF(E59&lt;&gt;"",IF(VLOOKUP(E59,Resources!$B$5:$C$24,2,FALSE)=0,"",VLOOKUP(E59,Resources!$B$5:$C$24,2,FALSE)),"")</f>
        <v/>
      </c>
      <c r="G59" s="16" t="str">
        <f t="shared" si="7"/>
        <v/>
      </c>
      <c r="H59" s="47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51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</row>
    <row r="60" spans="6:81">
      <c r="F60" s="15" t="str">
        <f>IF(E60&lt;&gt;"",IF(VLOOKUP(E60,Resources!$B$5:$C$24,2,FALSE)=0,"",VLOOKUP(E60,Resources!$B$5:$C$24,2,FALSE)),"")</f>
        <v/>
      </c>
      <c r="G60" s="16" t="str">
        <f t="shared" si="7"/>
        <v/>
      </c>
      <c r="H60" s="47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51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</row>
    <row r="61" spans="6:81">
      <c r="F61" s="15" t="str">
        <f>IF(E61&lt;&gt;"",IF(VLOOKUP(E61,Resources!$B$5:$C$24,2,FALSE)=0,"",VLOOKUP(E61,Resources!$B$5:$C$24,2,FALSE)),"")</f>
        <v/>
      </c>
      <c r="G61" s="16" t="str">
        <f t="shared" si="7"/>
        <v/>
      </c>
      <c r="H61" s="47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51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</row>
    <row r="62" spans="6:81">
      <c r="F62" s="15" t="str">
        <f>IF(E62&lt;&gt;"",IF(VLOOKUP(E62,Resources!$B$5:$C$24,2,FALSE)=0,"",VLOOKUP(E62,Resources!$B$5:$C$24,2,FALSE)),"")</f>
        <v/>
      </c>
      <c r="G62" s="16" t="str">
        <f t="shared" si="7"/>
        <v/>
      </c>
      <c r="H62" s="47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51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</row>
    <row r="63" spans="6:81">
      <c r="F63" s="15" t="str">
        <f>IF(E63&lt;&gt;"",IF(VLOOKUP(E63,Resources!$B$5:$C$24,2,FALSE)=0,"",VLOOKUP(E63,Resources!$B$5:$C$24,2,FALSE)),"")</f>
        <v/>
      </c>
      <c r="G63" s="16" t="str">
        <f t="shared" si="7"/>
        <v/>
      </c>
      <c r="H63" s="47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4"/>
      <c r="BD63" s="51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</row>
    <row r="64" spans="6:81">
      <c r="F64" s="15" t="str">
        <f>IF(E64&lt;&gt;"",IF(VLOOKUP(E64,Resources!$B$5:$C$24,2,FALSE)=0,"",VLOOKUP(E64,Resources!$B$5:$C$24,2,FALSE)),"")</f>
        <v/>
      </c>
      <c r="G64" s="16" t="str">
        <f t="shared" si="7"/>
        <v/>
      </c>
      <c r="H64" s="47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4"/>
      <c r="BD64" s="51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</row>
    <row r="65" spans="6:81">
      <c r="F65" s="15" t="str">
        <f>IF(E65&lt;&gt;"",IF(VLOOKUP(E65,Resources!$B$5:$C$24,2,FALSE)=0,"",VLOOKUP(E65,Resources!$B$5:$C$24,2,FALSE)),"")</f>
        <v/>
      </c>
      <c r="G65" s="16" t="str">
        <f t="shared" si="7"/>
        <v/>
      </c>
      <c r="H65" s="47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4"/>
      <c r="BD65" s="51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</row>
    <row r="66" spans="6:81">
      <c r="F66" s="15" t="str">
        <f>IF(E66&lt;&gt;"",IF(VLOOKUP(E66,Resources!$B$5:$C$24,2,FALSE)=0,"",VLOOKUP(E66,Resources!$B$5:$C$24,2,FALSE)),"")</f>
        <v/>
      </c>
      <c r="G66" s="16" t="str">
        <f t="shared" si="7"/>
        <v/>
      </c>
      <c r="H66" s="47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4"/>
      <c r="BD66" s="51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</row>
    <row r="67" spans="6:81">
      <c r="F67" s="15" t="str">
        <f>IF(E67&lt;&gt;"",IF(VLOOKUP(E67,Resources!$B$5:$C$24,2,FALSE)=0,"",VLOOKUP(E67,Resources!$B$5:$C$24,2,FALSE)),"")</f>
        <v/>
      </c>
      <c r="G67" s="16" t="str">
        <f t="shared" si="7"/>
        <v/>
      </c>
      <c r="H67" s="47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4"/>
      <c r="BD67" s="51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</row>
    <row r="68" spans="6:81">
      <c r="F68" s="15" t="str">
        <f>IF(E68&lt;&gt;"",IF(VLOOKUP(E68,Resources!$B$5:$C$24,2,FALSE)=0,"",VLOOKUP(E68,Resources!$B$5:$C$24,2,FALSE)),"")</f>
        <v/>
      </c>
      <c r="G68" s="16" t="str">
        <f t="shared" si="7"/>
        <v/>
      </c>
      <c r="H68" s="47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4"/>
      <c r="BD68" s="51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</row>
    <row r="69" spans="6:81">
      <c r="F69" s="15" t="str">
        <f>IF(E69&lt;&gt;"",IF(VLOOKUP(E69,Resources!$B$5:$C$24,2,FALSE)=0,"",VLOOKUP(E69,Resources!$B$5:$C$24,2,FALSE)),"")</f>
        <v/>
      </c>
      <c r="G69" s="16" t="str">
        <f t="shared" si="7"/>
        <v/>
      </c>
      <c r="H69" s="47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4"/>
      <c r="BD69" s="51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</row>
    <row r="70" spans="6:81">
      <c r="F70" s="15" t="str">
        <f>IF(E70&lt;&gt;"",IF(VLOOKUP(E70,Resources!$B$5:$C$24,2,FALSE)=0,"",VLOOKUP(E70,Resources!$B$5:$C$24,2,FALSE)),"")</f>
        <v/>
      </c>
      <c r="G70" s="16" t="str">
        <f t="shared" ref="G70:G133" si="8">IF(SUM(H70:CC70)=0,"",SUM(H70:CC70))</f>
        <v/>
      </c>
      <c r="H70" s="47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4"/>
      <c r="BD70" s="51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</row>
    <row r="71" spans="6:81">
      <c r="F71" s="15" t="str">
        <f>IF(E71&lt;&gt;"",IF(VLOOKUP(E71,Resources!$B$5:$C$24,2,FALSE)=0,"",VLOOKUP(E71,Resources!$B$5:$C$24,2,FALSE)),"")</f>
        <v/>
      </c>
      <c r="G71" s="16" t="str">
        <f t="shared" si="8"/>
        <v/>
      </c>
      <c r="H71" s="47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4"/>
      <c r="BD71" s="51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</row>
    <row r="72" spans="6:81">
      <c r="F72" s="15" t="str">
        <f>IF(E72&lt;&gt;"",IF(VLOOKUP(E72,Resources!$B$5:$C$24,2,FALSE)=0,"",VLOOKUP(E72,Resources!$B$5:$C$24,2,FALSE)),"")</f>
        <v/>
      </c>
      <c r="G72" s="16" t="str">
        <f t="shared" si="8"/>
        <v/>
      </c>
      <c r="H72" s="47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4"/>
      <c r="BD72" s="51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</row>
    <row r="73" spans="6:81">
      <c r="F73" s="15" t="str">
        <f>IF(E73&lt;&gt;"",IF(VLOOKUP(E73,Resources!$B$5:$C$24,2,FALSE)=0,"",VLOOKUP(E73,Resources!$B$5:$C$24,2,FALSE)),"")</f>
        <v/>
      </c>
      <c r="G73" s="16" t="str">
        <f t="shared" si="8"/>
        <v/>
      </c>
      <c r="H73" s="47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4"/>
      <c r="BD73" s="51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</row>
    <row r="74" spans="6:81">
      <c r="F74" s="15" t="str">
        <f>IF(E74&lt;&gt;"",IF(VLOOKUP(E74,Resources!$B$5:$C$24,2,FALSE)=0,"",VLOOKUP(E74,Resources!$B$5:$C$24,2,FALSE)),"")</f>
        <v/>
      </c>
      <c r="G74" s="16" t="str">
        <f t="shared" si="8"/>
        <v/>
      </c>
      <c r="H74" s="47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4"/>
      <c r="BD74" s="51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</row>
    <row r="75" spans="6:81">
      <c r="F75" s="15" t="str">
        <f>IF(E75&lt;&gt;"",IF(VLOOKUP(E75,Resources!$B$5:$C$24,2,FALSE)=0,"",VLOOKUP(E75,Resources!$B$5:$C$24,2,FALSE)),"")</f>
        <v/>
      </c>
      <c r="G75" s="16" t="str">
        <f t="shared" si="8"/>
        <v/>
      </c>
      <c r="H75" s="47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4"/>
      <c r="BD75" s="51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</row>
    <row r="76" spans="6:81">
      <c r="F76" s="15" t="str">
        <f>IF(E76&lt;&gt;"",IF(VLOOKUP(E76,Resources!$B$5:$C$24,2,FALSE)=0,"",VLOOKUP(E76,Resources!$B$5:$C$24,2,FALSE)),"")</f>
        <v/>
      </c>
      <c r="G76" s="16" t="str">
        <f t="shared" si="8"/>
        <v/>
      </c>
      <c r="H76" s="47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4"/>
      <c r="BD76" s="51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</row>
    <row r="77" spans="6:81">
      <c r="F77" s="15" t="str">
        <f>IF(E77&lt;&gt;"",IF(VLOOKUP(E77,Resources!$B$5:$C$24,2,FALSE)=0,"",VLOOKUP(E77,Resources!$B$5:$C$24,2,FALSE)),"")</f>
        <v/>
      </c>
      <c r="G77" s="16" t="str">
        <f t="shared" si="8"/>
        <v/>
      </c>
      <c r="H77" s="47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4"/>
      <c r="BD77" s="51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</row>
    <row r="78" spans="6:81">
      <c r="F78" s="15" t="str">
        <f>IF(E78&lt;&gt;"",IF(VLOOKUP(E78,Resources!$B$5:$C$24,2,FALSE)=0,"",VLOOKUP(E78,Resources!$B$5:$C$24,2,FALSE)),"")</f>
        <v/>
      </c>
      <c r="G78" s="16" t="str">
        <f t="shared" si="8"/>
        <v/>
      </c>
      <c r="H78" s="47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4"/>
      <c r="BD78" s="51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</row>
    <row r="79" spans="6:81">
      <c r="F79" s="15" t="str">
        <f>IF(E79&lt;&gt;"",IF(VLOOKUP(E79,Resources!$B$5:$C$24,2,FALSE)=0,"",VLOOKUP(E79,Resources!$B$5:$C$24,2,FALSE)),"")</f>
        <v/>
      </c>
      <c r="G79" s="16" t="str">
        <f t="shared" si="8"/>
        <v/>
      </c>
      <c r="H79" s="47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4"/>
      <c r="BD79" s="51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</row>
    <row r="80" spans="6:81">
      <c r="F80" s="15" t="str">
        <f>IF(E80&lt;&gt;"",IF(VLOOKUP(E80,Resources!$B$5:$C$24,2,FALSE)=0,"",VLOOKUP(E80,Resources!$B$5:$C$24,2,FALSE)),"")</f>
        <v/>
      </c>
      <c r="G80" s="16" t="str">
        <f t="shared" si="8"/>
        <v/>
      </c>
      <c r="H80" s="47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4"/>
      <c r="BD80" s="51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</row>
    <row r="81" spans="6:81">
      <c r="F81" s="15" t="str">
        <f>IF(E81&lt;&gt;"",IF(VLOOKUP(E81,Resources!$B$5:$C$24,2,FALSE)=0,"",VLOOKUP(E81,Resources!$B$5:$C$24,2,FALSE)),"")</f>
        <v/>
      </c>
      <c r="G81" s="16" t="str">
        <f t="shared" si="8"/>
        <v/>
      </c>
      <c r="H81" s="47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4"/>
      <c r="BD81" s="51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</row>
    <row r="82" spans="6:81">
      <c r="F82" s="15" t="str">
        <f>IF(E82&lt;&gt;"",IF(VLOOKUP(E82,Resources!$B$5:$C$24,2,FALSE)=0,"",VLOOKUP(E82,Resources!$B$5:$C$24,2,FALSE)),"")</f>
        <v/>
      </c>
      <c r="G82" s="16" t="str">
        <f t="shared" si="8"/>
        <v/>
      </c>
      <c r="H82" s="47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4"/>
      <c r="BD82" s="51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</row>
    <row r="83" spans="6:81">
      <c r="F83" s="15" t="str">
        <f>IF(E83&lt;&gt;"",IF(VLOOKUP(E83,Resources!$B$5:$C$24,2,FALSE)=0,"",VLOOKUP(E83,Resources!$B$5:$C$24,2,FALSE)),"")</f>
        <v/>
      </c>
      <c r="G83" s="16" t="str">
        <f t="shared" si="8"/>
        <v/>
      </c>
      <c r="H83" s="47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4"/>
      <c r="BD83" s="51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</row>
    <row r="84" spans="6:81">
      <c r="F84" s="15" t="str">
        <f>IF(E84&lt;&gt;"",IF(VLOOKUP(E84,Resources!$B$5:$C$24,2,FALSE)=0,"",VLOOKUP(E84,Resources!$B$5:$C$24,2,FALSE)),"")</f>
        <v/>
      </c>
      <c r="G84" s="16" t="str">
        <f t="shared" si="8"/>
        <v/>
      </c>
      <c r="H84" s="47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4"/>
      <c r="BD84" s="51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</row>
    <row r="85" spans="6:81">
      <c r="F85" s="15" t="str">
        <f>IF(E85&lt;&gt;"",IF(VLOOKUP(E85,Resources!$B$5:$C$24,2,FALSE)=0,"",VLOOKUP(E85,Resources!$B$5:$C$24,2,FALSE)),"")</f>
        <v/>
      </c>
      <c r="G85" s="16" t="str">
        <f t="shared" si="8"/>
        <v/>
      </c>
      <c r="H85" s="47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4"/>
      <c r="BD85" s="51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</row>
    <row r="86" spans="6:81">
      <c r="F86" s="15" t="str">
        <f>IF(E86&lt;&gt;"",IF(VLOOKUP(E86,Resources!$B$5:$C$24,2,FALSE)=0,"",VLOOKUP(E86,Resources!$B$5:$C$24,2,FALSE)),"")</f>
        <v/>
      </c>
      <c r="G86" s="16" t="str">
        <f t="shared" si="8"/>
        <v/>
      </c>
      <c r="H86" s="47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51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</row>
    <row r="87" spans="6:81">
      <c r="F87" s="15" t="str">
        <f>IF(E87&lt;&gt;"",IF(VLOOKUP(E87,Resources!$B$5:$C$24,2,FALSE)=0,"",VLOOKUP(E87,Resources!$B$5:$C$24,2,FALSE)),"")</f>
        <v/>
      </c>
      <c r="G87" s="16" t="str">
        <f t="shared" si="8"/>
        <v/>
      </c>
      <c r="H87" s="47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51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</row>
    <row r="88" spans="6:81">
      <c r="F88" s="15" t="str">
        <f>IF(E88&lt;&gt;"",IF(VLOOKUP(E88,Resources!$B$5:$C$24,2,FALSE)=0,"",VLOOKUP(E88,Resources!$B$5:$C$24,2,FALSE)),"")</f>
        <v/>
      </c>
      <c r="G88" s="16" t="str">
        <f t="shared" si="8"/>
        <v/>
      </c>
      <c r="H88" s="47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4"/>
      <c r="BD88" s="51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</row>
    <row r="89" spans="6:81">
      <c r="F89" s="15" t="str">
        <f>IF(E89&lt;&gt;"",IF(VLOOKUP(E89,Resources!$B$5:$C$24,2,FALSE)=0,"",VLOOKUP(E89,Resources!$B$5:$C$24,2,FALSE)),"")</f>
        <v/>
      </c>
      <c r="G89" s="16" t="str">
        <f t="shared" si="8"/>
        <v/>
      </c>
      <c r="H89" s="47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4"/>
      <c r="BD89" s="51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</row>
    <row r="90" spans="6:81">
      <c r="F90" s="15" t="str">
        <f>IF(E90&lt;&gt;"",IF(VLOOKUP(E90,Resources!$B$5:$C$24,2,FALSE)=0,"",VLOOKUP(E90,Resources!$B$5:$C$24,2,FALSE)),"")</f>
        <v/>
      </c>
      <c r="G90" s="16" t="str">
        <f t="shared" si="8"/>
        <v/>
      </c>
      <c r="H90" s="47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51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</row>
    <row r="91" spans="6:81">
      <c r="F91" s="15" t="str">
        <f>IF(E91&lt;&gt;"",IF(VLOOKUP(E91,Resources!$B$5:$C$24,2,FALSE)=0,"",VLOOKUP(E91,Resources!$B$5:$C$24,2,FALSE)),"")</f>
        <v/>
      </c>
      <c r="G91" s="16" t="str">
        <f t="shared" si="8"/>
        <v/>
      </c>
      <c r="H91" s="47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51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</row>
    <row r="92" spans="6:81">
      <c r="F92" s="15" t="str">
        <f>IF(E92&lt;&gt;"",IF(VLOOKUP(E92,Resources!$B$5:$C$24,2,FALSE)=0,"",VLOOKUP(E92,Resources!$B$5:$C$24,2,FALSE)),"")</f>
        <v/>
      </c>
      <c r="G92" s="16" t="str">
        <f t="shared" si="8"/>
        <v/>
      </c>
      <c r="H92" s="47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51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</row>
    <row r="93" spans="6:81">
      <c r="F93" s="15" t="str">
        <f>IF(E93&lt;&gt;"",IF(VLOOKUP(E93,Resources!$B$5:$C$24,2,FALSE)=0,"",VLOOKUP(E93,Resources!$B$5:$C$24,2,FALSE)),"")</f>
        <v/>
      </c>
      <c r="G93" s="16" t="str">
        <f t="shared" si="8"/>
        <v/>
      </c>
      <c r="H93" s="47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4"/>
      <c r="BD93" s="51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</row>
    <row r="94" spans="6:81">
      <c r="F94" s="15" t="str">
        <f>IF(E94&lt;&gt;"",IF(VLOOKUP(E94,Resources!$B$5:$C$24,2,FALSE)=0,"",VLOOKUP(E94,Resources!$B$5:$C$24,2,FALSE)),"")</f>
        <v/>
      </c>
      <c r="G94" s="16" t="str">
        <f t="shared" si="8"/>
        <v/>
      </c>
      <c r="H94" s="47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4"/>
      <c r="BD94" s="51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</row>
    <row r="95" spans="6:81">
      <c r="F95" s="15" t="str">
        <f>IF(E95&lt;&gt;"",IF(VLOOKUP(E95,Resources!$B$5:$C$24,2,FALSE)=0,"",VLOOKUP(E95,Resources!$B$5:$C$24,2,FALSE)),"")</f>
        <v/>
      </c>
      <c r="G95" s="16" t="str">
        <f t="shared" si="8"/>
        <v/>
      </c>
      <c r="H95" s="47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4"/>
      <c r="BD95" s="51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</row>
    <row r="96" spans="6:81">
      <c r="F96" s="15" t="str">
        <f>IF(E96&lt;&gt;"",IF(VLOOKUP(E96,Resources!$B$5:$C$24,2,FALSE)=0,"",VLOOKUP(E96,Resources!$B$5:$C$24,2,FALSE)),"")</f>
        <v/>
      </c>
      <c r="G96" s="16" t="str">
        <f t="shared" si="8"/>
        <v/>
      </c>
      <c r="H96" s="47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4"/>
      <c r="BD96" s="51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</row>
    <row r="97" spans="6:81">
      <c r="F97" s="15" t="str">
        <f>IF(E97&lt;&gt;"",IF(VLOOKUP(E97,Resources!$B$5:$C$24,2,FALSE)=0,"",VLOOKUP(E97,Resources!$B$5:$C$24,2,FALSE)),"")</f>
        <v/>
      </c>
      <c r="G97" s="16" t="str">
        <f t="shared" si="8"/>
        <v/>
      </c>
      <c r="H97" s="47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4"/>
      <c r="BD97" s="51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</row>
    <row r="98" spans="6:81">
      <c r="F98" s="15" t="str">
        <f>IF(E98&lt;&gt;"",IF(VLOOKUP(E98,Resources!$B$5:$C$24,2,FALSE)=0,"",VLOOKUP(E98,Resources!$B$5:$C$24,2,FALSE)),"")</f>
        <v/>
      </c>
      <c r="G98" s="16" t="str">
        <f t="shared" si="8"/>
        <v/>
      </c>
      <c r="H98" s="47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4"/>
      <c r="BD98" s="51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</row>
    <row r="99" spans="6:81">
      <c r="F99" s="15" t="str">
        <f>IF(E99&lt;&gt;"",IF(VLOOKUP(E99,Resources!$B$5:$C$24,2,FALSE)=0,"",VLOOKUP(E99,Resources!$B$5:$C$24,2,FALSE)),"")</f>
        <v/>
      </c>
      <c r="G99" s="16" t="str">
        <f t="shared" si="8"/>
        <v/>
      </c>
      <c r="H99" s="47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4"/>
      <c r="BD99" s="51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</row>
    <row r="100" spans="6:81">
      <c r="F100" s="15" t="str">
        <f>IF(E100&lt;&gt;"",IF(VLOOKUP(E100,Resources!$B$5:$C$24,2,FALSE)=0,"",VLOOKUP(E100,Resources!$B$5:$C$24,2,FALSE)),"")</f>
        <v/>
      </c>
      <c r="G100" s="16" t="str">
        <f t="shared" si="8"/>
        <v/>
      </c>
      <c r="H100" s="47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4"/>
      <c r="BD100" s="51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</row>
    <row r="101" spans="6:81">
      <c r="F101" s="15" t="str">
        <f>IF(E101&lt;&gt;"",IF(VLOOKUP(E101,Resources!$B$5:$C$24,2,FALSE)=0,"",VLOOKUP(E101,Resources!$B$5:$C$24,2,FALSE)),"")</f>
        <v/>
      </c>
      <c r="G101" s="16" t="str">
        <f t="shared" si="8"/>
        <v/>
      </c>
      <c r="H101" s="47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4"/>
      <c r="BD101" s="51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</row>
    <row r="102" spans="6:81">
      <c r="F102" s="15" t="str">
        <f>IF(E102&lt;&gt;"",IF(VLOOKUP(E102,Resources!$B$5:$C$24,2,FALSE)=0,"",VLOOKUP(E102,Resources!$B$5:$C$24,2,FALSE)),"")</f>
        <v/>
      </c>
      <c r="G102" s="16" t="str">
        <f t="shared" si="8"/>
        <v/>
      </c>
      <c r="H102" s="47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51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</row>
    <row r="103" spans="6:81">
      <c r="F103" s="15" t="str">
        <f>IF(E103&lt;&gt;"",IF(VLOOKUP(E103,Resources!$B$5:$C$24,2,FALSE)=0,"",VLOOKUP(E103,Resources!$B$5:$C$24,2,FALSE)),"")</f>
        <v/>
      </c>
      <c r="G103" s="16" t="str">
        <f t="shared" si="8"/>
        <v/>
      </c>
      <c r="H103" s="47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51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</row>
    <row r="104" spans="6:81">
      <c r="F104" s="15" t="str">
        <f>IF(E104&lt;&gt;"",IF(VLOOKUP(E104,Resources!$B$5:$C$24,2,FALSE)=0,"",VLOOKUP(E104,Resources!$B$5:$C$24,2,FALSE)),"")</f>
        <v/>
      </c>
      <c r="G104" s="16" t="str">
        <f t="shared" si="8"/>
        <v/>
      </c>
      <c r="H104" s="47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4"/>
      <c r="BD104" s="51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</row>
    <row r="105" spans="6:81">
      <c r="F105" s="15" t="str">
        <f>IF(E105&lt;&gt;"",IF(VLOOKUP(E105,Resources!$B$5:$C$24,2,FALSE)=0,"",VLOOKUP(E105,Resources!$B$5:$C$24,2,FALSE)),"")</f>
        <v/>
      </c>
      <c r="G105" s="16" t="str">
        <f t="shared" si="8"/>
        <v/>
      </c>
      <c r="H105" s="47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4"/>
      <c r="BD105" s="51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</row>
    <row r="106" spans="6:81">
      <c r="F106" s="15" t="str">
        <f>IF(E106&lt;&gt;"",IF(VLOOKUP(E106,Resources!$B$5:$C$24,2,FALSE)=0,"",VLOOKUP(E106,Resources!$B$5:$C$24,2,FALSE)),"")</f>
        <v/>
      </c>
      <c r="G106" s="16" t="str">
        <f t="shared" si="8"/>
        <v/>
      </c>
      <c r="H106" s="47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4"/>
      <c r="BD106" s="51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</row>
    <row r="107" spans="6:81">
      <c r="F107" s="15" t="str">
        <f>IF(E107&lt;&gt;"",IF(VLOOKUP(E107,Resources!$B$5:$C$24,2,FALSE)=0,"",VLOOKUP(E107,Resources!$B$5:$C$24,2,FALSE)),"")</f>
        <v/>
      </c>
      <c r="G107" s="16" t="str">
        <f t="shared" si="8"/>
        <v/>
      </c>
      <c r="H107" s="47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51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</row>
    <row r="108" spans="6:81">
      <c r="F108" s="15" t="str">
        <f>IF(E108&lt;&gt;"",IF(VLOOKUP(E108,Resources!$B$5:$C$24,2,FALSE)=0,"",VLOOKUP(E108,Resources!$B$5:$C$24,2,FALSE)),"")</f>
        <v/>
      </c>
      <c r="G108" s="16" t="str">
        <f t="shared" si="8"/>
        <v/>
      </c>
      <c r="H108" s="47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51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</row>
    <row r="109" spans="6:81">
      <c r="F109" s="15" t="str">
        <f>IF(E109&lt;&gt;"",IF(VLOOKUP(E109,Resources!$B$5:$C$24,2,FALSE)=0,"",VLOOKUP(E109,Resources!$B$5:$C$24,2,FALSE)),"")</f>
        <v/>
      </c>
      <c r="G109" s="16" t="str">
        <f t="shared" si="8"/>
        <v/>
      </c>
      <c r="H109" s="47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4"/>
      <c r="BD109" s="51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</row>
    <row r="110" spans="6:81">
      <c r="F110" s="15" t="str">
        <f>IF(E110&lt;&gt;"",IF(VLOOKUP(E110,Resources!$B$5:$C$24,2,FALSE)=0,"",VLOOKUP(E110,Resources!$B$5:$C$24,2,FALSE)),"")</f>
        <v/>
      </c>
      <c r="G110" s="16" t="str">
        <f t="shared" si="8"/>
        <v/>
      </c>
      <c r="H110" s="47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4"/>
      <c r="BD110" s="51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</row>
    <row r="111" spans="6:81">
      <c r="F111" s="15" t="str">
        <f>IF(E111&lt;&gt;"",IF(VLOOKUP(E111,Resources!$B$5:$C$24,2,FALSE)=0,"",VLOOKUP(E111,Resources!$B$5:$C$24,2,FALSE)),"")</f>
        <v/>
      </c>
      <c r="G111" s="16" t="str">
        <f t="shared" si="8"/>
        <v/>
      </c>
      <c r="H111" s="47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4"/>
      <c r="BD111" s="51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</row>
    <row r="112" spans="6:81">
      <c r="F112" s="15" t="str">
        <f>IF(E112&lt;&gt;"",IF(VLOOKUP(E112,Resources!$B$5:$C$24,2,FALSE)=0,"",VLOOKUP(E112,Resources!$B$5:$C$24,2,FALSE)),"")</f>
        <v/>
      </c>
      <c r="G112" s="16" t="str">
        <f t="shared" si="8"/>
        <v/>
      </c>
      <c r="H112" s="47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4"/>
      <c r="BD112" s="51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</row>
    <row r="113" spans="6:81">
      <c r="F113" s="15" t="str">
        <f>IF(E113&lt;&gt;"",IF(VLOOKUP(E113,Resources!$B$5:$C$24,2,FALSE)=0,"",VLOOKUP(E113,Resources!$B$5:$C$24,2,FALSE)),"")</f>
        <v/>
      </c>
      <c r="G113" s="16" t="str">
        <f t="shared" si="8"/>
        <v/>
      </c>
      <c r="H113" s="47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4"/>
      <c r="BD113" s="51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</row>
    <row r="114" spans="6:81">
      <c r="F114" s="15" t="str">
        <f>IF(E114&lt;&gt;"",IF(VLOOKUP(E114,Resources!$B$5:$C$24,2,FALSE)=0,"",VLOOKUP(E114,Resources!$B$5:$C$24,2,FALSE)),"")</f>
        <v/>
      </c>
      <c r="G114" s="16" t="str">
        <f t="shared" si="8"/>
        <v/>
      </c>
      <c r="H114" s="47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4"/>
      <c r="BD114" s="51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</row>
    <row r="115" spans="6:81">
      <c r="F115" s="15" t="str">
        <f>IF(E115&lt;&gt;"",IF(VLOOKUP(E115,Resources!$B$5:$C$24,2,FALSE)=0,"",VLOOKUP(E115,Resources!$B$5:$C$24,2,FALSE)),"")</f>
        <v/>
      </c>
      <c r="G115" s="16" t="str">
        <f t="shared" si="8"/>
        <v/>
      </c>
      <c r="H115" s="47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4"/>
      <c r="BD115" s="51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</row>
    <row r="116" spans="6:81">
      <c r="F116" s="15" t="str">
        <f>IF(E116&lt;&gt;"",IF(VLOOKUP(E116,Resources!$B$5:$C$24,2,FALSE)=0,"",VLOOKUP(E116,Resources!$B$5:$C$24,2,FALSE)),"")</f>
        <v/>
      </c>
      <c r="G116" s="16" t="str">
        <f t="shared" si="8"/>
        <v/>
      </c>
      <c r="H116" s="47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4"/>
      <c r="BD116" s="51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</row>
    <row r="117" spans="6:81">
      <c r="F117" s="15" t="str">
        <f>IF(E117&lt;&gt;"",IF(VLOOKUP(E117,Resources!$B$5:$C$24,2,FALSE)=0,"",VLOOKUP(E117,Resources!$B$5:$C$24,2,FALSE)),"")</f>
        <v/>
      </c>
      <c r="G117" s="16" t="str">
        <f t="shared" si="8"/>
        <v/>
      </c>
      <c r="H117" s="47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4"/>
      <c r="BD117" s="51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</row>
    <row r="118" spans="6:81">
      <c r="F118" s="15" t="str">
        <f>IF(E118&lt;&gt;"",IF(VLOOKUP(E118,Resources!$B$5:$C$24,2,FALSE)=0,"",VLOOKUP(E118,Resources!$B$5:$C$24,2,FALSE)),"")</f>
        <v/>
      </c>
      <c r="G118" s="16" t="str">
        <f t="shared" si="8"/>
        <v/>
      </c>
      <c r="H118" s="47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4"/>
      <c r="BD118" s="51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</row>
    <row r="119" spans="6:81">
      <c r="F119" s="15" t="str">
        <f>IF(E119&lt;&gt;"",IF(VLOOKUP(E119,Resources!$B$5:$C$24,2,FALSE)=0,"",VLOOKUP(E119,Resources!$B$5:$C$24,2,FALSE)),"")</f>
        <v/>
      </c>
      <c r="G119" s="16" t="str">
        <f t="shared" si="8"/>
        <v/>
      </c>
      <c r="H119" s="47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4"/>
      <c r="BD119" s="51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</row>
    <row r="120" spans="6:81">
      <c r="F120" s="15" t="str">
        <f>IF(E120&lt;&gt;"",IF(VLOOKUP(E120,Resources!$B$5:$C$24,2,FALSE)=0,"",VLOOKUP(E120,Resources!$B$5:$C$24,2,FALSE)),"")</f>
        <v/>
      </c>
      <c r="G120" s="16" t="str">
        <f t="shared" si="8"/>
        <v/>
      </c>
      <c r="H120" s="47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4"/>
      <c r="BD120" s="51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</row>
    <row r="121" spans="6:81">
      <c r="F121" s="15" t="str">
        <f>IF(E121&lt;&gt;"",IF(VLOOKUP(E121,Resources!$B$5:$C$24,2,FALSE)=0,"",VLOOKUP(E121,Resources!$B$5:$C$24,2,FALSE)),"")</f>
        <v/>
      </c>
      <c r="G121" s="16" t="str">
        <f t="shared" si="8"/>
        <v/>
      </c>
      <c r="H121" s="47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4"/>
      <c r="BD121" s="51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</row>
    <row r="122" spans="6:81">
      <c r="F122" s="15" t="str">
        <f>IF(E122&lt;&gt;"",IF(VLOOKUP(E122,Resources!$B$5:$C$24,2,FALSE)=0,"",VLOOKUP(E122,Resources!$B$5:$C$24,2,FALSE)),"")</f>
        <v/>
      </c>
      <c r="G122" s="16" t="str">
        <f t="shared" si="8"/>
        <v/>
      </c>
      <c r="H122" s="47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4"/>
      <c r="BD122" s="51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</row>
    <row r="123" spans="6:81">
      <c r="F123" s="15" t="str">
        <f>IF(E123&lt;&gt;"",IF(VLOOKUP(E123,Resources!$B$5:$C$24,2,FALSE)=0,"",VLOOKUP(E123,Resources!$B$5:$C$24,2,FALSE)),"")</f>
        <v/>
      </c>
      <c r="G123" s="16" t="str">
        <f t="shared" si="8"/>
        <v/>
      </c>
      <c r="H123" s="47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4"/>
      <c r="BD123" s="51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</row>
    <row r="124" spans="6:81">
      <c r="F124" s="15" t="str">
        <f>IF(E124&lt;&gt;"",IF(VLOOKUP(E124,Resources!$B$5:$C$24,2,FALSE)=0,"",VLOOKUP(E124,Resources!$B$5:$C$24,2,FALSE)),"")</f>
        <v/>
      </c>
      <c r="G124" s="16" t="str">
        <f t="shared" si="8"/>
        <v/>
      </c>
      <c r="H124" s="47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4"/>
      <c r="BD124" s="51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</row>
    <row r="125" spans="6:81">
      <c r="F125" s="15" t="str">
        <f>IF(E125&lt;&gt;"",IF(VLOOKUP(E125,Resources!$B$5:$C$24,2,FALSE)=0,"",VLOOKUP(E125,Resources!$B$5:$C$24,2,FALSE)),"")</f>
        <v/>
      </c>
      <c r="G125" s="16" t="str">
        <f t="shared" si="8"/>
        <v/>
      </c>
      <c r="H125" s="47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4"/>
      <c r="BD125" s="51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</row>
    <row r="126" spans="6:81">
      <c r="F126" s="15" t="str">
        <f>IF(E126&lt;&gt;"",IF(VLOOKUP(E126,Resources!$B$5:$C$24,2,FALSE)=0,"",VLOOKUP(E126,Resources!$B$5:$C$24,2,FALSE)),"")</f>
        <v/>
      </c>
      <c r="G126" s="16" t="str">
        <f t="shared" si="8"/>
        <v/>
      </c>
      <c r="H126" s="47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4"/>
      <c r="BD126" s="51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</row>
    <row r="127" spans="6:81">
      <c r="F127" s="15" t="str">
        <f>IF(E127&lt;&gt;"",IF(VLOOKUP(E127,Resources!$B$5:$C$24,2,FALSE)=0,"",VLOOKUP(E127,Resources!$B$5:$C$24,2,FALSE)),"")</f>
        <v/>
      </c>
      <c r="G127" s="16" t="str">
        <f t="shared" si="8"/>
        <v/>
      </c>
      <c r="H127" s="47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4"/>
      <c r="BD127" s="51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</row>
    <row r="128" spans="6:81">
      <c r="F128" s="15" t="str">
        <f>IF(E128&lt;&gt;"",IF(VLOOKUP(E128,Resources!$B$5:$C$24,2,FALSE)=0,"",VLOOKUP(E128,Resources!$B$5:$C$24,2,FALSE)),"")</f>
        <v/>
      </c>
      <c r="G128" s="16" t="str">
        <f t="shared" si="8"/>
        <v/>
      </c>
      <c r="H128" s="47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4"/>
      <c r="BD128" s="51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</row>
    <row r="129" spans="6:81">
      <c r="F129" s="15" t="str">
        <f>IF(E129&lt;&gt;"",IF(VLOOKUP(E129,Resources!$B$5:$C$24,2,FALSE)=0,"",VLOOKUP(E129,Resources!$B$5:$C$24,2,FALSE)),"")</f>
        <v/>
      </c>
      <c r="G129" s="16" t="str">
        <f t="shared" si="8"/>
        <v/>
      </c>
      <c r="H129" s="47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4"/>
      <c r="BD129" s="51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</row>
    <row r="130" spans="6:81">
      <c r="F130" s="15" t="str">
        <f>IF(E130&lt;&gt;"",IF(VLOOKUP(E130,Resources!$B$5:$C$24,2,FALSE)=0,"",VLOOKUP(E130,Resources!$B$5:$C$24,2,FALSE)),"")</f>
        <v/>
      </c>
      <c r="G130" s="16" t="str">
        <f t="shared" si="8"/>
        <v/>
      </c>
      <c r="H130" s="47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4"/>
      <c r="BD130" s="51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</row>
    <row r="131" spans="6:81">
      <c r="F131" s="15" t="str">
        <f>IF(E131&lt;&gt;"",IF(VLOOKUP(E131,Resources!$B$5:$C$24,2,FALSE)=0,"",VLOOKUP(E131,Resources!$B$5:$C$24,2,FALSE)),"")</f>
        <v/>
      </c>
      <c r="G131" s="16" t="str">
        <f t="shared" si="8"/>
        <v/>
      </c>
      <c r="H131" s="47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4"/>
      <c r="BD131" s="51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</row>
    <row r="132" spans="6:81">
      <c r="F132" s="15" t="str">
        <f>IF(E132&lt;&gt;"",IF(VLOOKUP(E132,Resources!$B$5:$C$24,2,FALSE)=0,"",VLOOKUP(E132,Resources!$B$5:$C$24,2,FALSE)),"")</f>
        <v/>
      </c>
      <c r="G132" s="16" t="str">
        <f t="shared" si="8"/>
        <v/>
      </c>
      <c r="H132" s="47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4"/>
      <c r="BD132" s="51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</row>
    <row r="133" spans="6:81">
      <c r="F133" s="15" t="str">
        <f>IF(E133&lt;&gt;"",IF(VLOOKUP(E133,Resources!$B$5:$C$24,2,FALSE)=0,"",VLOOKUP(E133,Resources!$B$5:$C$24,2,FALSE)),"")</f>
        <v/>
      </c>
      <c r="G133" s="16" t="str">
        <f t="shared" si="8"/>
        <v/>
      </c>
      <c r="H133" s="47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4"/>
      <c r="BD133" s="51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</row>
    <row r="134" spans="6:81">
      <c r="F134" s="15" t="str">
        <f>IF(E134&lt;&gt;"",IF(VLOOKUP(E134,Resources!$B$5:$C$24,2,FALSE)=0,"",VLOOKUP(E134,Resources!$B$5:$C$24,2,FALSE)),"")</f>
        <v/>
      </c>
      <c r="G134" s="16" t="str">
        <f t="shared" ref="G134:G197" si="9">IF(SUM(H134:CC134)=0,"",SUM(H134:CC134))</f>
        <v/>
      </c>
      <c r="H134" s="47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4"/>
      <c r="BD134" s="51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</row>
    <row r="135" spans="6:81">
      <c r="F135" s="15" t="str">
        <f>IF(E135&lt;&gt;"",IF(VLOOKUP(E135,Resources!$B$5:$C$24,2,FALSE)=0,"",VLOOKUP(E135,Resources!$B$5:$C$24,2,FALSE)),"")</f>
        <v/>
      </c>
      <c r="G135" s="16" t="str">
        <f t="shared" si="9"/>
        <v/>
      </c>
      <c r="H135" s="47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4"/>
      <c r="BD135" s="51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</row>
    <row r="136" spans="6:81">
      <c r="F136" s="15" t="str">
        <f>IF(E136&lt;&gt;"",IF(VLOOKUP(E136,Resources!$B$5:$C$24,2,FALSE)=0,"",VLOOKUP(E136,Resources!$B$5:$C$24,2,FALSE)),"")</f>
        <v/>
      </c>
      <c r="G136" s="16" t="str">
        <f t="shared" si="9"/>
        <v/>
      </c>
      <c r="H136" s="47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4"/>
      <c r="BD136" s="51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</row>
    <row r="137" spans="6:81">
      <c r="F137" s="15" t="str">
        <f>IF(E137&lt;&gt;"",IF(VLOOKUP(E137,Resources!$B$5:$C$24,2,FALSE)=0,"",VLOOKUP(E137,Resources!$B$5:$C$24,2,FALSE)),"")</f>
        <v/>
      </c>
      <c r="G137" s="16" t="str">
        <f t="shared" si="9"/>
        <v/>
      </c>
      <c r="H137" s="47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4"/>
      <c r="BD137" s="51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</row>
    <row r="138" spans="6:81">
      <c r="F138" s="15" t="str">
        <f>IF(E138&lt;&gt;"",IF(VLOOKUP(E138,Resources!$B$5:$C$24,2,FALSE)=0,"",VLOOKUP(E138,Resources!$B$5:$C$24,2,FALSE)),"")</f>
        <v/>
      </c>
      <c r="G138" s="16" t="str">
        <f t="shared" si="9"/>
        <v/>
      </c>
      <c r="H138" s="47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4"/>
      <c r="BD138" s="51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</row>
    <row r="139" spans="6:81">
      <c r="F139" s="15" t="str">
        <f>IF(E139&lt;&gt;"",IF(VLOOKUP(E139,Resources!$B$5:$C$24,2,FALSE)=0,"",VLOOKUP(E139,Resources!$B$5:$C$24,2,FALSE)),"")</f>
        <v/>
      </c>
      <c r="G139" s="16" t="str">
        <f t="shared" si="9"/>
        <v/>
      </c>
      <c r="H139" s="47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4"/>
      <c r="BD139" s="51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</row>
    <row r="140" spans="6:81">
      <c r="F140" s="15" t="str">
        <f>IF(E140&lt;&gt;"",IF(VLOOKUP(E140,Resources!$B$5:$C$24,2,FALSE)=0,"",VLOOKUP(E140,Resources!$B$5:$C$24,2,FALSE)),"")</f>
        <v/>
      </c>
      <c r="G140" s="16" t="str">
        <f t="shared" si="9"/>
        <v/>
      </c>
      <c r="H140" s="47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4"/>
      <c r="BD140" s="51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</row>
    <row r="141" spans="6:81">
      <c r="F141" s="15" t="str">
        <f>IF(E141&lt;&gt;"",IF(VLOOKUP(E141,Resources!$B$5:$C$24,2,FALSE)=0,"",VLOOKUP(E141,Resources!$B$5:$C$24,2,FALSE)),"")</f>
        <v/>
      </c>
      <c r="G141" s="16" t="str">
        <f t="shared" si="9"/>
        <v/>
      </c>
      <c r="H141" s="47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4"/>
      <c r="BD141" s="51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</row>
    <row r="142" spans="6:81">
      <c r="F142" s="15" t="str">
        <f>IF(E142&lt;&gt;"",IF(VLOOKUP(E142,Resources!$B$5:$C$24,2,FALSE)=0,"",VLOOKUP(E142,Resources!$B$5:$C$24,2,FALSE)),"")</f>
        <v/>
      </c>
      <c r="G142" s="16" t="str">
        <f t="shared" si="9"/>
        <v/>
      </c>
      <c r="H142" s="47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4"/>
      <c r="BD142" s="51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</row>
    <row r="143" spans="6:81">
      <c r="F143" s="15" t="str">
        <f>IF(E143&lt;&gt;"",IF(VLOOKUP(E143,Resources!$B$5:$C$24,2,FALSE)=0,"",VLOOKUP(E143,Resources!$B$5:$C$24,2,FALSE)),"")</f>
        <v/>
      </c>
      <c r="G143" s="16" t="str">
        <f t="shared" si="9"/>
        <v/>
      </c>
      <c r="H143" s="47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4"/>
      <c r="BD143" s="51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</row>
    <row r="144" spans="6:81">
      <c r="F144" s="15" t="str">
        <f>IF(E144&lt;&gt;"",IF(VLOOKUP(E144,Resources!$B$5:$C$24,2,FALSE)=0,"",VLOOKUP(E144,Resources!$B$5:$C$24,2,FALSE)),"")</f>
        <v/>
      </c>
      <c r="G144" s="16" t="str">
        <f t="shared" si="9"/>
        <v/>
      </c>
      <c r="H144" s="47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4"/>
      <c r="BD144" s="51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</row>
    <row r="145" spans="6:81">
      <c r="F145" s="15" t="str">
        <f>IF(E145&lt;&gt;"",IF(VLOOKUP(E145,Resources!$B$5:$C$24,2,FALSE)=0,"",VLOOKUP(E145,Resources!$B$5:$C$24,2,FALSE)),"")</f>
        <v/>
      </c>
      <c r="G145" s="16" t="str">
        <f t="shared" si="9"/>
        <v/>
      </c>
      <c r="H145" s="47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4"/>
      <c r="BD145" s="51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</row>
    <row r="146" spans="6:81">
      <c r="F146" s="15" t="str">
        <f>IF(E146&lt;&gt;"",IF(VLOOKUP(E146,Resources!$B$5:$C$24,2,FALSE)=0,"",VLOOKUP(E146,Resources!$B$5:$C$24,2,FALSE)),"")</f>
        <v/>
      </c>
      <c r="G146" s="16" t="str">
        <f t="shared" si="9"/>
        <v/>
      </c>
      <c r="H146" s="47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4"/>
      <c r="BD146" s="51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</row>
    <row r="147" spans="6:81">
      <c r="F147" s="15" t="str">
        <f>IF(E147&lt;&gt;"",IF(VLOOKUP(E147,Resources!$B$5:$C$24,2,FALSE)=0,"",VLOOKUP(E147,Resources!$B$5:$C$24,2,FALSE)),"")</f>
        <v/>
      </c>
      <c r="G147" s="16" t="str">
        <f t="shared" si="9"/>
        <v/>
      </c>
      <c r="H147" s="47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4"/>
      <c r="BD147" s="51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</row>
    <row r="148" spans="6:81">
      <c r="F148" s="15" t="str">
        <f>IF(E148&lt;&gt;"",IF(VLOOKUP(E148,Resources!$B$5:$C$24,2,FALSE)=0,"",VLOOKUP(E148,Resources!$B$5:$C$24,2,FALSE)),"")</f>
        <v/>
      </c>
      <c r="G148" s="16" t="str">
        <f t="shared" si="9"/>
        <v/>
      </c>
      <c r="H148" s="47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4"/>
      <c r="BD148" s="51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</row>
    <row r="149" spans="6:81">
      <c r="F149" s="15" t="str">
        <f>IF(E149&lt;&gt;"",IF(VLOOKUP(E149,Resources!$B$5:$C$24,2,FALSE)=0,"",VLOOKUP(E149,Resources!$B$5:$C$24,2,FALSE)),"")</f>
        <v/>
      </c>
      <c r="G149" s="16" t="str">
        <f t="shared" si="9"/>
        <v/>
      </c>
      <c r="H149" s="47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4"/>
      <c r="BD149" s="51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</row>
    <row r="150" spans="6:81">
      <c r="F150" s="15" t="str">
        <f>IF(E150&lt;&gt;"",IF(VLOOKUP(E150,Resources!$B$5:$C$24,2,FALSE)=0,"",VLOOKUP(E150,Resources!$B$5:$C$24,2,FALSE)),"")</f>
        <v/>
      </c>
      <c r="G150" s="16" t="str">
        <f t="shared" si="9"/>
        <v/>
      </c>
      <c r="H150" s="47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4"/>
      <c r="BD150" s="51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</row>
    <row r="151" spans="6:81">
      <c r="F151" s="15" t="str">
        <f>IF(E151&lt;&gt;"",IF(VLOOKUP(E151,Resources!$B$5:$C$24,2,FALSE)=0,"",VLOOKUP(E151,Resources!$B$5:$C$24,2,FALSE)),"")</f>
        <v/>
      </c>
      <c r="G151" s="16" t="str">
        <f t="shared" si="9"/>
        <v/>
      </c>
      <c r="H151" s="47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4"/>
      <c r="BD151" s="51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</row>
    <row r="152" spans="6:81">
      <c r="F152" s="15" t="str">
        <f>IF(E152&lt;&gt;"",IF(VLOOKUP(E152,Resources!$B$5:$C$24,2,FALSE)=0,"",VLOOKUP(E152,Resources!$B$5:$C$24,2,FALSE)),"")</f>
        <v/>
      </c>
      <c r="G152" s="16" t="str">
        <f t="shared" si="9"/>
        <v/>
      </c>
      <c r="H152" s="47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4"/>
      <c r="BD152" s="51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</row>
    <row r="153" spans="6:81">
      <c r="F153" s="15" t="str">
        <f>IF(E153&lt;&gt;"",IF(VLOOKUP(E153,Resources!$B$5:$C$24,2,FALSE)=0,"",VLOOKUP(E153,Resources!$B$5:$C$24,2,FALSE)),"")</f>
        <v/>
      </c>
      <c r="G153" s="16" t="str">
        <f t="shared" si="9"/>
        <v/>
      </c>
      <c r="H153" s="47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4"/>
      <c r="BD153" s="51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</row>
    <row r="154" spans="6:81">
      <c r="F154" s="15" t="str">
        <f>IF(E154&lt;&gt;"",IF(VLOOKUP(E154,Resources!$B$5:$C$24,2,FALSE)=0,"",VLOOKUP(E154,Resources!$B$5:$C$24,2,FALSE)),"")</f>
        <v/>
      </c>
      <c r="G154" s="16" t="str">
        <f t="shared" si="9"/>
        <v/>
      </c>
      <c r="H154" s="47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4"/>
      <c r="BD154" s="51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</row>
    <row r="155" spans="6:81">
      <c r="F155" s="15" t="str">
        <f>IF(E155&lt;&gt;"",IF(VLOOKUP(E155,Resources!$B$5:$C$24,2,FALSE)=0,"",VLOOKUP(E155,Resources!$B$5:$C$24,2,FALSE)),"")</f>
        <v/>
      </c>
      <c r="G155" s="16" t="str">
        <f t="shared" si="9"/>
        <v/>
      </c>
      <c r="H155" s="47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4"/>
      <c r="BD155" s="51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</row>
    <row r="156" spans="6:81">
      <c r="F156" s="15" t="str">
        <f>IF(E156&lt;&gt;"",IF(VLOOKUP(E156,Resources!$B$5:$C$24,2,FALSE)=0,"",VLOOKUP(E156,Resources!$B$5:$C$24,2,FALSE)),"")</f>
        <v/>
      </c>
      <c r="G156" s="16" t="str">
        <f t="shared" si="9"/>
        <v/>
      </c>
      <c r="H156" s="47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4"/>
      <c r="BD156" s="51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</row>
    <row r="157" spans="6:81">
      <c r="F157" s="15" t="str">
        <f>IF(E157&lt;&gt;"",IF(VLOOKUP(E157,Resources!$B$5:$C$24,2,FALSE)=0,"",VLOOKUP(E157,Resources!$B$5:$C$24,2,FALSE)),"")</f>
        <v/>
      </c>
      <c r="G157" s="16" t="str">
        <f t="shared" si="9"/>
        <v/>
      </c>
      <c r="H157" s="47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4"/>
      <c r="BD157" s="51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</row>
    <row r="158" spans="6:81">
      <c r="F158" s="15" t="str">
        <f>IF(E158&lt;&gt;"",IF(VLOOKUP(E158,Resources!$B$5:$C$24,2,FALSE)=0,"",VLOOKUP(E158,Resources!$B$5:$C$24,2,FALSE)),"")</f>
        <v/>
      </c>
      <c r="G158" s="16" t="str">
        <f t="shared" si="9"/>
        <v/>
      </c>
      <c r="H158" s="47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4"/>
      <c r="BD158" s="51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</row>
    <row r="159" spans="6:81">
      <c r="F159" s="15" t="str">
        <f>IF(E159&lt;&gt;"",IF(VLOOKUP(E159,Resources!$B$5:$C$24,2,FALSE)=0,"",VLOOKUP(E159,Resources!$B$5:$C$24,2,FALSE)),"")</f>
        <v/>
      </c>
      <c r="G159" s="16" t="str">
        <f t="shared" si="9"/>
        <v/>
      </c>
      <c r="H159" s="47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4"/>
      <c r="BD159" s="51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</row>
    <row r="160" spans="6:81">
      <c r="F160" s="15" t="str">
        <f>IF(E160&lt;&gt;"",IF(VLOOKUP(E160,Resources!$B$5:$C$24,2,FALSE)=0,"",VLOOKUP(E160,Resources!$B$5:$C$24,2,FALSE)),"")</f>
        <v/>
      </c>
      <c r="G160" s="16" t="str">
        <f t="shared" si="9"/>
        <v/>
      </c>
      <c r="H160" s="47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4"/>
      <c r="BD160" s="51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</row>
    <row r="161" spans="6:81">
      <c r="F161" s="15" t="str">
        <f>IF(E161&lt;&gt;"",IF(VLOOKUP(E161,Resources!$B$5:$C$24,2,FALSE)=0,"",VLOOKUP(E161,Resources!$B$5:$C$24,2,FALSE)),"")</f>
        <v/>
      </c>
      <c r="G161" s="16" t="str">
        <f t="shared" si="9"/>
        <v/>
      </c>
      <c r="H161" s="47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4"/>
      <c r="BD161" s="51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</row>
    <row r="162" spans="6:81">
      <c r="F162" s="15" t="str">
        <f>IF(E162&lt;&gt;"",IF(VLOOKUP(E162,Resources!$B$5:$C$24,2,FALSE)=0,"",VLOOKUP(E162,Resources!$B$5:$C$24,2,FALSE)),"")</f>
        <v/>
      </c>
      <c r="G162" s="16" t="str">
        <f t="shared" si="9"/>
        <v/>
      </c>
      <c r="H162" s="47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4"/>
      <c r="BD162" s="51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</row>
    <row r="163" spans="6:81">
      <c r="F163" s="15" t="str">
        <f>IF(E163&lt;&gt;"",IF(VLOOKUP(E163,Resources!$B$5:$C$24,2,FALSE)=0,"",VLOOKUP(E163,Resources!$B$5:$C$24,2,FALSE)),"")</f>
        <v/>
      </c>
      <c r="G163" s="16" t="str">
        <f t="shared" si="9"/>
        <v/>
      </c>
      <c r="H163" s="47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4"/>
      <c r="BD163" s="51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</row>
    <row r="164" spans="6:81">
      <c r="F164" s="15" t="str">
        <f>IF(E164&lt;&gt;"",IF(VLOOKUP(E164,Resources!$B$5:$C$24,2,FALSE)=0,"",VLOOKUP(E164,Resources!$B$5:$C$24,2,FALSE)),"")</f>
        <v/>
      </c>
      <c r="G164" s="16" t="str">
        <f t="shared" si="9"/>
        <v/>
      </c>
      <c r="H164" s="47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4"/>
      <c r="BD164" s="51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</row>
    <row r="165" spans="6:81">
      <c r="F165" s="15" t="str">
        <f>IF(E165&lt;&gt;"",IF(VLOOKUP(E165,Resources!$B$5:$C$24,2,FALSE)=0,"",VLOOKUP(E165,Resources!$B$5:$C$24,2,FALSE)),"")</f>
        <v/>
      </c>
      <c r="G165" s="16" t="str">
        <f t="shared" si="9"/>
        <v/>
      </c>
      <c r="H165" s="47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4"/>
      <c r="BD165" s="51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</row>
    <row r="166" spans="6:81">
      <c r="F166" s="15" t="str">
        <f>IF(E166&lt;&gt;"",IF(VLOOKUP(E166,Resources!$B$5:$C$24,2,FALSE)=0,"",VLOOKUP(E166,Resources!$B$5:$C$24,2,FALSE)),"")</f>
        <v/>
      </c>
      <c r="G166" s="16" t="str">
        <f t="shared" si="9"/>
        <v/>
      </c>
      <c r="H166" s="47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4"/>
      <c r="BD166" s="51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</row>
    <row r="167" spans="6:81">
      <c r="F167" s="15" t="str">
        <f>IF(E167&lt;&gt;"",IF(VLOOKUP(E167,Resources!$B$5:$C$24,2,FALSE)=0,"",VLOOKUP(E167,Resources!$B$5:$C$24,2,FALSE)),"")</f>
        <v/>
      </c>
      <c r="G167" s="16" t="str">
        <f t="shared" si="9"/>
        <v/>
      </c>
      <c r="H167" s="47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4"/>
      <c r="BD167" s="51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</row>
    <row r="168" spans="6:81">
      <c r="F168" s="15" t="str">
        <f>IF(E168&lt;&gt;"",IF(VLOOKUP(E168,Resources!$B$5:$C$24,2,FALSE)=0,"",VLOOKUP(E168,Resources!$B$5:$C$24,2,FALSE)),"")</f>
        <v/>
      </c>
      <c r="G168" s="16" t="str">
        <f t="shared" si="9"/>
        <v/>
      </c>
      <c r="H168" s="47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4"/>
      <c r="BD168" s="51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</row>
    <row r="169" spans="6:81">
      <c r="F169" s="15" t="str">
        <f>IF(E169&lt;&gt;"",IF(VLOOKUP(E169,Resources!$B$5:$C$24,2,FALSE)=0,"",VLOOKUP(E169,Resources!$B$5:$C$24,2,FALSE)),"")</f>
        <v/>
      </c>
      <c r="G169" s="16" t="str">
        <f t="shared" si="9"/>
        <v/>
      </c>
      <c r="H169" s="47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4"/>
      <c r="BD169" s="51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</row>
    <row r="170" spans="6:81">
      <c r="F170" s="15" t="str">
        <f>IF(E170&lt;&gt;"",IF(VLOOKUP(E170,Resources!$B$5:$C$24,2,FALSE)=0,"",VLOOKUP(E170,Resources!$B$5:$C$24,2,FALSE)),"")</f>
        <v/>
      </c>
      <c r="G170" s="16" t="str">
        <f t="shared" si="9"/>
        <v/>
      </c>
      <c r="H170" s="47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4"/>
      <c r="BD170" s="51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</row>
    <row r="171" spans="6:81">
      <c r="F171" s="15" t="str">
        <f>IF(E171&lt;&gt;"",IF(VLOOKUP(E171,Resources!$B$5:$C$24,2,FALSE)=0,"",VLOOKUP(E171,Resources!$B$5:$C$24,2,FALSE)),"")</f>
        <v/>
      </c>
      <c r="G171" s="16" t="str">
        <f t="shared" si="9"/>
        <v/>
      </c>
      <c r="H171" s="47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4"/>
      <c r="BD171" s="51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</row>
    <row r="172" spans="6:81">
      <c r="F172" s="15" t="str">
        <f>IF(E172&lt;&gt;"",IF(VLOOKUP(E172,Resources!$B$5:$C$24,2,FALSE)=0,"",VLOOKUP(E172,Resources!$B$5:$C$24,2,FALSE)),"")</f>
        <v/>
      </c>
      <c r="G172" s="16" t="str">
        <f t="shared" si="9"/>
        <v/>
      </c>
      <c r="H172" s="47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4"/>
      <c r="BD172" s="51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</row>
    <row r="173" spans="6:81">
      <c r="F173" s="15" t="str">
        <f>IF(E173&lt;&gt;"",IF(VLOOKUP(E173,Resources!$B$5:$C$24,2,FALSE)=0,"",VLOOKUP(E173,Resources!$B$5:$C$24,2,FALSE)),"")</f>
        <v/>
      </c>
      <c r="G173" s="16" t="str">
        <f t="shared" si="9"/>
        <v/>
      </c>
      <c r="H173" s="47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4"/>
      <c r="BD173" s="51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</row>
    <row r="174" spans="6:81">
      <c r="F174" s="15" t="str">
        <f>IF(E174&lt;&gt;"",IF(VLOOKUP(E174,Resources!$B$5:$C$24,2,FALSE)=0,"",VLOOKUP(E174,Resources!$B$5:$C$24,2,FALSE)),"")</f>
        <v/>
      </c>
      <c r="G174" s="16" t="str">
        <f t="shared" si="9"/>
        <v/>
      </c>
      <c r="H174" s="47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4"/>
      <c r="BD174" s="51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</row>
    <row r="175" spans="6:81">
      <c r="F175" s="15" t="str">
        <f>IF(E175&lt;&gt;"",IF(VLOOKUP(E175,Resources!$B$5:$C$24,2,FALSE)=0,"",VLOOKUP(E175,Resources!$B$5:$C$24,2,FALSE)),"")</f>
        <v/>
      </c>
      <c r="G175" s="16" t="str">
        <f t="shared" si="9"/>
        <v/>
      </c>
      <c r="H175" s="47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4"/>
      <c r="BD175" s="51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</row>
    <row r="176" spans="6:81">
      <c r="F176" s="15" t="str">
        <f>IF(E176&lt;&gt;"",IF(VLOOKUP(E176,Resources!$B$5:$C$24,2,FALSE)=0,"",VLOOKUP(E176,Resources!$B$5:$C$24,2,FALSE)),"")</f>
        <v/>
      </c>
      <c r="G176" s="16" t="str">
        <f t="shared" si="9"/>
        <v/>
      </c>
      <c r="H176" s="47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4"/>
      <c r="BD176" s="51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</row>
    <row r="177" spans="6:81">
      <c r="F177" s="15" t="str">
        <f>IF(E177&lt;&gt;"",IF(VLOOKUP(E177,Resources!$B$5:$C$24,2,FALSE)=0,"",VLOOKUP(E177,Resources!$B$5:$C$24,2,FALSE)),"")</f>
        <v/>
      </c>
      <c r="G177" s="16" t="str">
        <f t="shared" si="9"/>
        <v/>
      </c>
      <c r="H177" s="47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4"/>
      <c r="BD177" s="51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</row>
    <row r="178" spans="6:81">
      <c r="F178" s="15" t="str">
        <f>IF(E178&lt;&gt;"",IF(VLOOKUP(E178,Resources!$B$5:$C$24,2,FALSE)=0,"",VLOOKUP(E178,Resources!$B$5:$C$24,2,FALSE)),"")</f>
        <v/>
      </c>
      <c r="G178" s="16" t="str">
        <f t="shared" si="9"/>
        <v/>
      </c>
      <c r="H178" s="47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4"/>
      <c r="BD178" s="51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</row>
    <row r="179" spans="6:81">
      <c r="F179" s="15" t="str">
        <f>IF(E179&lt;&gt;"",IF(VLOOKUP(E179,Resources!$B$5:$C$24,2,FALSE)=0,"",VLOOKUP(E179,Resources!$B$5:$C$24,2,FALSE)),"")</f>
        <v/>
      </c>
      <c r="G179" s="16" t="str">
        <f t="shared" si="9"/>
        <v/>
      </c>
      <c r="H179" s="47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4"/>
      <c r="BD179" s="51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</row>
    <row r="180" spans="6:81">
      <c r="F180" s="15" t="str">
        <f>IF(E180&lt;&gt;"",IF(VLOOKUP(E180,Resources!$B$5:$C$24,2,FALSE)=0,"",VLOOKUP(E180,Resources!$B$5:$C$24,2,FALSE)),"")</f>
        <v/>
      </c>
      <c r="G180" s="16" t="str">
        <f t="shared" si="9"/>
        <v/>
      </c>
      <c r="H180" s="47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4"/>
      <c r="BD180" s="51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</row>
    <row r="181" spans="6:81">
      <c r="F181" s="15" t="str">
        <f>IF(E181&lt;&gt;"",IF(VLOOKUP(E181,Resources!$B$5:$C$24,2,FALSE)=0,"",VLOOKUP(E181,Resources!$B$5:$C$24,2,FALSE)),"")</f>
        <v/>
      </c>
      <c r="G181" s="16" t="str">
        <f t="shared" si="9"/>
        <v/>
      </c>
      <c r="H181" s="47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4"/>
      <c r="BD181" s="51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</row>
    <row r="182" spans="6:81">
      <c r="F182" s="15" t="str">
        <f>IF(E182&lt;&gt;"",IF(VLOOKUP(E182,Resources!$B$5:$C$24,2,FALSE)=0,"",VLOOKUP(E182,Resources!$B$5:$C$24,2,FALSE)),"")</f>
        <v/>
      </c>
      <c r="G182" s="16" t="str">
        <f t="shared" si="9"/>
        <v/>
      </c>
      <c r="H182" s="47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4"/>
      <c r="BD182" s="51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</row>
    <row r="183" spans="6:81">
      <c r="F183" s="15" t="str">
        <f>IF(E183&lt;&gt;"",IF(VLOOKUP(E183,Resources!$B$5:$C$24,2,FALSE)=0,"",VLOOKUP(E183,Resources!$B$5:$C$24,2,FALSE)),"")</f>
        <v/>
      </c>
      <c r="G183" s="16" t="str">
        <f t="shared" si="9"/>
        <v/>
      </c>
      <c r="H183" s="47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4"/>
      <c r="BD183" s="51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</row>
    <row r="184" spans="6:81">
      <c r="F184" s="15" t="str">
        <f>IF(E184&lt;&gt;"",IF(VLOOKUP(E184,Resources!$B$5:$C$24,2,FALSE)=0,"",VLOOKUP(E184,Resources!$B$5:$C$24,2,FALSE)),"")</f>
        <v/>
      </c>
      <c r="G184" s="16" t="str">
        <f t="shared" si="9"/>
        <v/>
      </c>
      <c r="H184" s="47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4"/>
      <c r="BD184" s="51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</row>
    <row r="185" spans="6:81">
      <c r="F185" s="15" t="str">
        <f>IF(E185&lt;&gt;"",IF(VLOOKUP(E185,Resources!$B$5:$C$24,2,FALSE)=0,"",VLOOKUP(E185,Resources!$B$5:$C$24,2,FALSE)),"")</f>
        <v/>
      </c>
      <c r="G185" s="16" t="str">
        <f t="shared" si="9"/>
        <v/>
      </c>
      <c r="H185" s="47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4"/>
      <c r="BD185" s="51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</row>
    <row r="186" spans="6:81">
      <c r="F186" s="15" t="str">
        <f>IF(E186&lt;&gt;"",IF(VLOOKUP(E186,Resources!$B$5:$C$24,2,FALSE)=0,"",VLOOKUP(E186,Resources!$B$5:$C$24,2,FALSE)),"")</f>
        <v/>
      </c>
      <c r="G186" s="16" t="str">
        <f t="shared" si="9"/>
        <v/>
      </c>
      <c r="H186" s="47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4"/>
      <c r="BD186" s="51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</row>
    <row r="187" spans="6:81">
      <c r="F187" s="15" t="str">
        <f>IF(E187&lt;&gt;"",IF(VLOOKUP(E187,Resources!$B$5:$C$24,2,FALSE)=0,"",VLOOKUP(E187,Resources!$B$5:$C$24,2,FALSE)),"")</f>
        <v/>
      </c>
      <c r="G187" s="16" t="str">
        <f t="shared" si="9"/>
        <v/>
      </c>
      <c r="H187" s="47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4"/>
      <c r="BD187" s="51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</row>
    <row r="188" spans="6:81">
      <c r="F188" s="15" t="str">
        <f>IF(E188&lt;&gt;"",IF(VLOOKUP(E188,Resources!$B$5:$C$24,2,FALSE)=0,"",VLOOKUP(E188,Resources!$B$5:$C$24,2,FALSE)),"")</f>
        <v/>
      </c>
      <c r="G188" s="16" t="str">
        <f t="shared" si="9"/>
        <v/>
      </c>
      <c r="H188" s="47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4"/>
      <c r="BD188" s="51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</row>
    <row r="189" spans="6:81">
      <c r="F189" s="15" t="str">
        <f>IF(E189&lt;&gt;"",IF(VLOOKUP(E189,Resources!$B$5:$C$24,2,FALSE)=0,"",VLOOKUP(E189,Resources!$B$5:$C$24,2,FALSE)),"")</f>
        <v/>
      </c>
      <c r="G189" s="16" t="str">
        <f t="shared" si="9"/>
        <v/>
      </c>
      <c r="H189" s="47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4"/>
      <c r="BD189" s="51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</row>
    <row r="190" spans="6:81">
      <c r="F190" s="15" t="str">
        <f>IF(E190&lt;&gt;"",IF(VLOOKUP(E190,Resources!$B$5:$C$24,2,FALSE)=0,"",VLOOKUP(E190,Resources!$B$5:$C$24,2,FALSE)),"")</f>
        <v/>
      </c>
      <c r="G190" s="16" t="str">
        <f t="shared" si="9"/>
        <v/>
      </c>
      <c r="H190" s="47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4"/>
      <c r="BD190" s="51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</row>
    <row r="191" spans="6:81">
      <c r="F191" s="15" t="str">
        <f>IF(E191&lt;&gt;"",IF(VLOOKUP(E191,Resources!$B$5:$C$24,2,FALSE)=0,"",VLOOKUP(E191,Resources!$B$5:$C$24,2,FALSE)),"")</f>
        <v/>
      </c>
      <c r="G191" s="16" t="str">
        <f t="shared" si="9"/>
        <v/>
      </c>
      <c r="H191" s="47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4"/>
      <c r="BD191" s="51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</row>
    <row r="192" spans="6:81">
      <c r="F192" s="15" t="str">
        <f>IF(E192&lt;&gt;"",IF(VLOOKUP(E192,Resources!$B$5:$C$24,2,FALSE)=0,"",VLOOKUP(E192,Resources!$B$5:$C$24,2,FALSE)),"")</f>
        <v/>
      </c>
      <c r="G192" s="16" t="str">
        <f t="shared" si="9"/>
        <v/>
      </c>
      <c r="H192" s="47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4"/>
      <c r="BD192" s="51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</row>
    <row r="193" spans="6:81">
      <c r="F193" s="15" t="str">
        <f>IF(E193&lt;&gt;"",IF(VLOOKUP(E193,Resources!$B$5:$C$24,2,FALSE)=0,"",VLOOKUP(E193,Resources!$B$5:$C$24,2,FALSE)),"")</f>
        <v/>
      </c>
      <c r="G193" s="16" t="str">
        <f t="shared" si="9"/>
        <v/>
      </c>
      <c r="H193" s="47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4"/>
      <c r="BD193" s="51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</row>
    <row r="194" spans="6:81">
      <c r="F194" s="15" t="str">
        <f>IF(E194&lt;&gt;"",IF(VLOOKUP(E194,Resources!$B$5:$C$24,2,FALSE)=0,"",VLOOKUP(E194,Resources!$B$5:$C$24,2,FALSE)),"")</f>
        <v/>
      </c>
      <c r="G194" s="16" t="str">
        <f t="shared" si="9"/>
        <v/>
      </c>
      <c r="H194" s="47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4"/>
      <c r="BD194" s="51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</row>
    <row r="195" spans="6:81">
      <c r="F195" s="15" t="str">
        <f>IF(E195&lt;&gt;"",IF(VLOOKUP(E195,Resources!$B$5:$C$24,2,FALSE)=0,"",VLOOKUP(E195,Resources!$B$5:$C$24,2,FALSE)),"")</f>
        <v/>
      </c>
      <c r="G195" s="16" t="str">
        <f t="shared" si="9"/>
        <v/>
      </c>
      <c r="H195" s="47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4"/>
      <c r="BD195" s="51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</row>
    <row r="196" spans="6:81">
      <c r="F196" s="15" t="str">
        <f>IF(E196&lt;&gt;"",IF(VLOOKUP(E196,Resources!$B$5:$C$24,2,FALSE)=0,"",VLOOKUP(E196,Resources!$B$5:$C$24,2,FALSE)),"")</f>
        <v/>
      </c>
      <c r="G196" s="16" t="str">
        <f t="shared" si="9"/>
        <v/>
      </c>
      <c r="H196" s="47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4"/>
      <c r="BD196" s="51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</row>
    <row r="197" spans="6:81">
      <c r="F197" s="15" t="str">
        <f>IF(E197&lt;&gt;"",IF(VLOOKUP(E197,Resources!$B$5:$C$24,2,FALSE)=0,"",VLOOKUP(E197,Resources!$B$5:$C$24,2,FALSE)),"")</f>
        <v/>
      </c>
      <c r="G197" s="16" t="str">
        <f t="shared" si="9"/>
        <v/>
      </c>
      <c r="H197" s="47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4"/>
      <c r="BD197" s="51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</row>
    <row r="198" spans="6:81">
      <c r="F198" s="15" t="str">
        <f>IF(E198&lt;&gt;"",IF(VLOOKUP(E198,Resources!$B$5:$C$24,2,FALSE)=0,"",VLOOKUP(E198,Resources!$B$5:$C$24,2,FALSE)),"")</f>
        <v/>
      </c>
      <c r="G198" s="16" t="str">
        <f t="shared" ref="G198:G261" si="10">IF(SUM(H198:CC198)=0,"",SUM(H198:CC198))</f>
        <v/>
      </c>
      <c r="H198" s="47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4"/>
      <c r="BD198" s="51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</row>
    <row r="199" spans="6:81">
      <c r="F199" s="15" t="str">
        <f>IF(E199&lt;&gt;"",IF(VLOOKUP(E199,Resources!$B$5:$C$24,2,FALSE)=0,"",VLOOKUP(E199,Resources!$B$5:$C$24,2,FALSE)),"")</f>
        <v/>
      </c>
      <c r="G199" s="16" t="str">
        <f t="shared" si="10"/>
        <v/>
      </c>
      <c r="H199" s="47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4"/>
      <c r="BD199" s="51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</row>
    <row r="200" spans="6:81">
      <c r="F200" s="15" t="str">
        <f>IF(E200&lt;&gt;"",IF(VLOOKUP(E200,Resources!$B$5:$C$24,2,FALSE)=0,"",VLOOKUP(E200,Resources!$B$5:$C$24,2,FALSE)),"")</f>
        <v/>
      </c>
      <c r="G200" s="16" t="str">
        <f t="shared" si="10"/>
        <v/>
      </c>
      <c r="H200" s="47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4"/>
      <c r="BD200" s="51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</row>
    <row r="201" spans="6:81">
      <c r="F201" s="15" t="str">
        <f>IF(E201&lt;&gt;"",IF(VLOOKUP(E201,Resources!$B$5:$C$24,2,FALSE)=0,"",VLOOKUP(E201,Resources!$B$5:$C$24,2,FALSE)),"")</f>
        <v/>
      </c>
      <c r="G201" s="16" t="str">
        <f t="shared" si="10"/>
        <v/>
      </c>
      <c r="H201" s="47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4"/>
      <c r="BD201" s="51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</row>
    <row r="202" spans="6:81">
      <c r="F202" s="15" t="str">
        <f>IF(E202&lt;&gt;"",IF(VLOOKUP(E202,Resources!$B$5:$C$24,2,FALSE)=0,"",VLOOKUP(E202,Resources!$B$5:$C$24,2,FALSE)),"")</f>
        <v/>
      </c>
      <c r="G202" s="16" t="str">
        <f t="shared" si="10"/>
        <v/>
      </c>
      <c r="H202" s="47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4"/>
      <c r="BD202" s="51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</row>
    <row r="203" spans="6:81">
      <c r="F203" s="15" t="str">
        <f>IF(E203&lt;&gt;"",IF(VLOOKUP(E203,Resources!$B$5:$C$24,2,FALSE)=0,"",VLOOKUP(E203,Resources!$B$5:$C$24,2,FALSE)),"")</f>
        <v/>
      </c>
      <c r="G203" s="16" t="str">
        <f t="shared" si="10"/>
        <v/>
      </c>
      <c r="H203" s="47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4"/>
      <c r="BD203" s="51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</row>
    <row r="204" spans="6:81">
      <c r="F204" s="15" t="str">
        <f>IF(E204&lt;&gt;"",IF(VLOOKUP(E204,Resources!$B$5:$C$24,2,FALSE)=0,"",VLOOKUP(E204,Resources!$B$5:$C$24,2,FALSE)),"")</f>
        <v/>
      </c>
      <c r="G204" s="16" t="str">
        <f t="shared" si="10"/>
        <v/>
      </c>
      <c r="H204" s="47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4"/>
      <c r="BD204" s="51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</row>
    <row r="205" spans="6:81">
      <c r="F205" s="15" t="str">
        <f>IF(E205&lt;&gt;"",IF(VLOOKUP(E205,Resources!$B$5:$C$24,2,FALSE)=0,"",VLOOKUP(E205,Resources!$B$5:$C$24,2,FALSE)),"")</f>
        <v/>
      </c>
      <c r="G205" s="16" t="str">
        <f t="shared" si="10"/>
        <v/>
      </c>
      <c r="H205" s="47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4"/>
      <c r="BD205" s="51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</row>
    <row r="206" spans="6:81">
      <c r="F206" s="15" t="str">
        <f>IF(E206&lt;&gt;"",IF(VLOOKUP(E206,Resources!$B$5:$C$24,2,FALSE)=0,"",VLOOKUP(E206,Resources!$B$5:$C$24,2,FALSE)),"")</f>
        <v/>
      </c>
      <c r="G206" s="16" t="str">
        <f t="shared" si="10"/>
        <v/>
      </c>
      <c r="H206" s="47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4"/>
      <c r="BD206" s="51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</row>
    <row r="207" spans="6:81">
      <c r="F207" s="15" t="str">
        <f>IF(E207&lt;&gt;"",IF(VLOOKUP(E207,Resources!$B$5:$C$24,2,FALSE)=0,"",VLOOKUP(E207,Resources!$B$5:$C$24,2,FALSE)),"")</f>
        <v/>
      </c>
      <c r="G207" s="16" t="str">
        <f t="shared" si="10"/>
        <v/>
      </c>
      <c r="H207" s="47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4"/>
      <c r="BD207" s="51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</row>
    <row r="208" spans="6:81">
      <c r="F208" s="15" t="str">
        <f>IF(E208&lt;&gt;"",IF(VLOOKUP(E208,Resources!$B$5:$C$24,2,FALSE)=0,"",VLOOKUP(E208,Resources!$B$5:$C$24,2,FALSE)),"")</f>
        <v/>
      </c>
      <c r="G208" s="16" t="str">
        <f t="shared" si="10"/>
        <v/>
      </c>
      <c r="H208" s="47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4"/>
      <c r="BD208" s="51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</row>
    <row r="209" spans="6:81">
      <c r="F209" s="15" t="str">
        <f>IF(E209&lt;&gt;"",IF(VLOOKUP(E209,Resources!$B$5:$C$24,2,FALSE)=0,"",VLOOKUP(E209,Resources!$B$5:$C$24,2,FALSE)),"")</f>
        <v/>
      </c>
      <c r="G209" s="16" t="str">
        <f t="shared" si="10"/>
        <v/>
      </c>
      <c r="H209" s="47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4"/>
      <c r="BD209" s="51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</row>
    <row r="210" spans="6:81">
      <c r="F210" s="15" t="str">
        <f>IF(E210&lt;&gt;"",IF(VLOOKUP(E210,Resources!$B$5:$C$24,2,FALSE)=0,"",VLOOKUP(E210,Resources!$B$5:$C$24,2,FALSE)),"")</f>
        <v/>
      </c>
      <c r="G210" s="16" t="str">
        <f t="shared" si="10"/>
        <v/>
      </c>
      <c r="H210" s="47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4"/>
      <c r="BD210" s="51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</row>
    <row r="211" spans="6:81">
      <c r="F211" s="15" t="str">
        <f>IF(E211&lt;&gt;"",IF(VLOOKUP(E211,Resources!$B$5:$C$24,2,FALSE)=0,"",VLOOKUP(E211,Resources!$B$5:$C$24,2,FALSE)),"")</f>
        <v/>
      </c>
      <c r="G211" s="16" t="str">
        <f t="shared" si="10"/>
        <v/>
      </c>
      <c r="H211" s="47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4"/>
      <c r="BD211" s="51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</row>
    <row r="212" spans="6:81">
      <c r="F212" s="15" t="str">
        <f>IF(E212&lt;&gt;"",IF(VLOOKUP(E212,Resources!$B$5:$C$24,2,FALSE)=0,"",VLOOKUP(E212,Resources!$B$5:$C$24,2,FALSE)),"")</f>
        <v/>
      </c>
      <c r="G212" s="16" t="str">
        <f t="shared" si="10"/>
        <v/>
      </c>
      <c r="H212" s="47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4"/>
      <c r="BD212" s="51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</row>
    <row r="213" spans="6:81">
      <c r="F213" s="15" t="str">
        <f>IF(E213&lt;&gt;"",IF(VLOOKUP(E213,Resources!$B$5:$C$24,2,FALSE)=0,"",VLOOKUP(E213,Resources!$B$5:$C$24,2,FALSE)),"")</f>
        <v/>
      </c>
      <c r="G213" s="16" t="str">
        <f t="shared" si="10"/>
        <v/>
      </c>
      <c r="H213" s="47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4"/>
      <c r="BD213" s="51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</row>
    <row r="214" spans="6:81">
      <c r="F214" s="15" t="str">
        <f>IF(E214&lt;&gt;"",IF(VLOOKUP(E214,Resources!$B$5:$C$24,2,FALSE)=0,"",VLOOKUP(E214,Resources!$B$5:$C$24,2,FALSE)),"")</f>
        <v/>
      </c>
      <c r="G214" s="16" t="str">
        <f t="shared" si="10"/>
        <v/>
      </c>
      <c r="H214" s="47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4"/>
      <c r="BD214" s="51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</row>
    <row r="215" spans="6:81">
      <c r="F215" s="15" t="str">
        <f>IF(E215&lt;&gt;"",IF(VLOOKUP(E215,Resources!$B$5:$C$24,2,FALSE)=0,"",VLOOKUP(E215,Resources!$B$5:$C$24,2,FALSE)),"")</f>
        <v/>
      </c>
      <c r="G215" s="16" t="str">
        <f t="shared" si="10"/>
        <v/>
      </c>
      <c r="H215" s="47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4"/>
      <c r="BD215" s="51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</row>
    <row r="216" spans="6:81">
      <c r="F216" s="15" t="str">
        <f>IF(E216&lt;&gt;"",IF(VLOOKUP(E216,Resources!$B$5:$C$24,2,FALSE)=0,"",VLOOKUP(E216,Resources!$B$5:$C$24,2,FALSE)),"")</f>
        <v/>
      </c>
      <c r="G216" s="16" t="str">
        <f t="shared" si="10"/>
        <v/>
      </c>
      <c r="H216" s="47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4"/>
      <c r="BD216" s="51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</row>
    <row r="217" spans="6:81">
      <c r="F217" s="15" t="str">
        <f>IF(E217&lt;&gt;"",IF(VLOOKUP(E217,Resources!$B$5:$C$24,2,FALSE)=0,"",VLOOKUP(E217,Resources!$B$5:$C$24,2,FALSE)),"")</f>
        <v/>
      </c>
      <c r="G217" s="16" t="str">
        <f t="shared" si="10"/>
        <v/>
      </c>
      <c r="H217" s="47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4"/>
      <c r="BD217" s="51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</row>
    <row r="218" spans="6:81">
      <c r="F218" s="15" t="str">
        <f>IF(E218&lt;&gt;"",IF(VLOOKUP(E218,Resources!$B$5:$C$24,2,FALSE)=0,"",VLOOKUP(E218,Resources!$B$5:$C$24,2,FALSE)),"")</f>
        <v/>
      </c>
      <c r="G218" s="16" t="str">
        <f t="shared" si="10"/>
        <v/>
      </c>
      <c r="H218" s="47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4"/>
      <c r="BD218" s="51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</row>
    <row r="219" spans="6:81">
      <c r="F219" s="15" t="str">
        <f>IF(E219&lt;&gt;"",IF(VLOOKUP(E219,Resources!$B$5:$C$24,2,FALSE)=0,"",VLOOKUP(E219,Resources!$B$5:$C$24,2,FALSE)),"")</f>
        <v/>
      </c>
      <c r="G219" s="16" t="str">
        <f t="shared" si="10"/>
        <v/>
      </c>
      <c r="H219" s="47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4"/>
      <c r="BD219" s="51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</row>
    <row r="220" spans="6:81">
      <c r="F220" s="15" t="str">
        <f>IF(E220&lt;&gt;"",IF(VLOOKUP(E220,Resources!$B$5:$C$24,2,FALSE)=0,"",VLOOKUP(E220,Resources!$B$5:$C$24,2,FALSE)),"")</f>
        <v/>
      </c>
      <c r="G220" s="16" t="str">
        <f t="shared" si="10"/>
        <v/>
      </c>
      <c r="H220" s="47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4"/>
      <c r="BD220" s="51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</row>
    <row r="221" spans="6:81">
      <c r="F221" s="15" t="str">
        <f>IF(E221&lt;&gt;"",IF(VLOOKUP(E221,Resources!$B$5:$C$24,2,FALSE)=0,"",VLOOKUP(E221,Resources!$B$5:$C$24,2,FALSE)),"")</f>
        <v/>
      </c>
      <c r="G221" s="16" t="str">
        <f t="shared" si="10"/>
        <v/>
      </c>
      <c r="H221" s="47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4"/>
      <c r="BD221" s="51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</row>
    <row r="222" spans="6:81">
      <c r="F222" s="15" t="str">
        <f>IF(E222&lt;&gt;"",IF(VLOOKUP(E222,Resources!$B$5:$C$24,2,FALSE)=0,"",VLOOKUP(E222,Resources!$B$5:$C$24,2,FALSE)),"")</f>
        <v/>
      </c>
      <c r="G222" s="16" t="str">
        <f t="shared" si="10"/>
        <v/>
      </c>
      <c r="H222" s="47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4"/>
      <c r="BD222" s="51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</row>
    <row r="223" spans="6:81">
      <c r="F223" s="15" t="str">
        <f>IF(E223&lt;&gt;"",IF(VLOOKUP(E223,Resources!$B$5:$C$24,2,FALSE)=0,"",VLOOKUP(E223,Resources!$B$5:$C$24,2,FALSE)),"")</f>
        <v/>
      </c>
      <c r="G223" s="16" t="str">
        <f t="shared" si="10"/>
        <v/>
      </c>
      <c r="H223" s="47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4"/>
      <c r="BD223" s="51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</row>
    <row r="224" spans="6:81">
      <c r="F224" s="15" t="str">
        <f>IF(E224&lt;&gt;"",IF(VLOOKUP(E224,Resources!$B$5:$C$24,2,FALSE)=0,"",VLOOKUP(E224,Resources!$B$5:$C$24,2,FALSE)),"")</f>
        <v/>
      </c>
      <c r="G224" s="16" t="str">
        <f t="shared" si="10"/>
        <v/>
      </c>
      <c r="H224" s="47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4"/>
      <c r="BD224" s="51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</row>
    <row r="225" spans="6:81">
      <c r="F225" s="15" t="str">
        <f>IF(E225&lt;&gt;"",IF(VLOOKUP(E225,Resources!$B$5:$C$24,2,FALSE)=0,"",VLOOKUP(E225,Resources!$B$5:$C$24,2,FALSE)),"")</f>
        <v/>
      </c>
      <c r="G225" s="16" t="str">
        <f t="shared" si="10"/>
        <v/>
      </c>
      <c r="H225" s="47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4"/>
      <c r="BD225" s="51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</row>
    <row r="226" spans="6:81">
      <c r="F226" s="15" t="str">
        <f>IF(E226&lt;&gt;"",IF(VLOOKUP(E226,Resources!$B$5:$C$24,2,FALSE)=0,"",VLOOKUP(E226,Resources!$B$5:$C$24,2,FALSE)),"")</f>
        <v/>
      </c>
      <c r="G226" s="16" t="str">
        <f t="shared" si="10"/>
        <v/>
      </c>
      <c r="H226" s="47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4"/>
      <c r="BD226" s="51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</row>
    <row r="227" spans="6:81">
      <c r="F227" s="15" t="str">
        <f>IF(E227&lt;&gt;"",IF(VLOOKUP(E227,Resources!$B$5:$C$24,2,FALSE)=0,"",VLOOKUP(E227,Resources!$B$5:$C$24,2,FALSE)),"")</f>
        <v/>
      </c>
      <c r="G227" s="16" t="str">
        <f t="shared" si="10"/>
        <v/>
      </c>
      <c r="H227" s="47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4"/>
      <c r="BD227" s="51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</row>
    <row r="228" spans="6:81">
      <c r="F228" s="15" t="str">
        <f>IF(E228&lt;&gt;"",IF(VLOOKUP(E228,Resources!$B$5:$C$24,2,FALSE)=0,"",VLOOKUP(E228,Resources!$B$5:$C$24,2,FALSE)),"")</f>
        <v/>
      </c>
      <c r="G228" s="16" t="str">
        <f t="shared" si="10"/>
        <v/>
      </c>
      <c r="H228" s="47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4"/>
      <c r="BD228" s="51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</row>
    <row r="229" spans="6:81">
      <c r="F229" s="15" t="str">
        <f>IF(E229&lt;&gt;"",IF(VLOOKUP(E229,Resources!$B$5:$C$24,2,FALSE)=0,"",VLOOKUP(E229,Resources!$B$5:$C$24,2,FALSE)),"")</f>
        <v/>
      </c>
      <c r="G229" s="16" t="str">
        <f t="shared" si="10"/>
        <v/>
      </c>
      <c r="H229" s="47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4"/>
      <c r="BD229" s="51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</row>
    <row r="230" spans="6:81">
      <c r="F230" s="15" t="str">
        <f>IF(E230&lt;&gt;"",IF(VLOOKUP(E230,Resources!$B$5:$C$24,2,FALSE)=0,"",VLOOKUP(E230,Resources!$B$5:$C$24,2,FALSE)),"")</f>
        <v/>
      </c>
      <c r="G230" s="16" t="str">
        <f t="shared" si="10"/>
        <v/>
      </c>
      <c r="H230" s="47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4"/>
      <c r="BD230" s="51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</row>
    <row r="231" spans="6:81">
      <c r="F231" s="15" t="str">
        <f>IF(E231&lt;&gt;"",IF(VLOOKUP(E231,Resources!$B$5:$C$24,2,FALSE)=0,"",VLOOKUP(E231,Resources!$B$5:$C$24,2,FALSE)),"")</f>
        <v/>
      </c>
      <c r="G231" s="16" t="str">
        <f t="shared" si="10"/>
        <v/>
      </c>
      <c r="H231" s="47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4"/>
      <c r="BD231" s="51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</row>
    <row r="232" spans="6:81">
      <c r="F232" s="15" t="str">
        <f>IF(E232&lt;&gt;"",IF(VLOOKUP(E232,Resources!$B$5:$C$24,2,FALSE)=0,"",VLOOKUP(E232,Resources!$B$5:$C$24,2,FALSE)),"")</f>
        <v/>
      </c>
      <c r="G232" s="16" t="str">
        <f t="shared" si="10"/>
        <v/>
      </c>
      <c r="H232" s="47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4"/>
      <c r="BD232" s="51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</row>
    <row r="233" spans="6:81">
      <c r="F233" s="15" t="str">
        <f>IF(E233&lt;&gt;"",IF(VLOOKUP(E233,Resources!$B$5:$C$24,2,FALSE)=0,"",VLOOKUP(E233,Resources!$B$5:$C$24,2,FALSE)),"")</f>
        <v/>
      </c>
      <c r="G233" s="16" t="str">
        <f t="shared" si="10"/>
        <v/>
      </c>
      <c r="H233" s="47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4"/>
      <c r="BD233" s="51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</row>
    <row r="234" spans="6:81">
      <c r="F234" s="15" t="str">
        <f>IF(E234&lt;&gt;"",IF(VLOOKUP(E234,Resources!$B$5:$C$24,2,FALSE)=0,"",VLOOKUP(E234,Resources!$B$5:$C$24,2,FALSE)),"")</f>
        <v/>
      </c>
      <c r="G234" s="16" t="str">
        <f t="shared" si="10"/>
        <v/>
      </c>
      <c r="H234" s="47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4"/>
      <c r="BD234" s="51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</row>
    <row r="235" spans="6:81">
      <c r="F235" s="15" t="str">
        <f>IF(E235&lt;&gt;"",IF(VLOOKUP(E235,Resources!$B$5:$C$24,2,FALSE)=0,"",VLOOKUP(E235,Resources!$B$5:$C$24,2,FALSE)),"")</f>
        <v/>
      </c>
      <c r="G235" s="16" t="str">
        <f t="shared" si="10"/>
        <v/>
      </c>
      <c r="H235" s="4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4"/>
      <c r="BD235" s="51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</row>
    <row r="236" spans="6:81">
      <c r="F236" s="15" t="str">
        <f>IF(E236&lt;&gt;"",IF(VLOOKUP(E236,Resources!$B$5:$C$24,2,FALSE)=0,"",VLOOKUP(E236,Resources!$B$5:$C$24,2,FALSE)),"")</f>
        <v/>
      </c>
      <c r="G236" s="16" t="str">
        <f t="shared" si="10"/>
        <v/>
      </c>
      <c r="H236" s="47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4"/>
      <c r="BD236" s="51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</row>
    <row r="237" spans="6:81">
      <c r="F237" s="15" t="str">
        <f>IF(E237&lt;&gt;"",IF(VLOOKUP(E237,Resources!$B$5:$C$24,2,FALSE)=0,"",VLOOKUP(E237,Resources!$B$5:$C$24,2,FALSE)),"")</f>
        <v/>
      </c>
      <c r="G237" s="16" t="str">
        <f t="shared" si="10"/>
        <v/>
      </c>
      <c r="H237" s="47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4"/>
      <c r="BD237" s="51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</row>
    <row r="238" spans="6:81">
      <c r="F238" s="15" t="str">
        <f>IF(E238&lt;&gt;"",IF(VLOOKUP(E238,Resources!$B$5:$C$24,2,FALSE)=0,"",VLOOKUP(E238,Resources!$B$5:$C$24,2,FALSE)),"")</f>
        <v/>
      </c>
      <c r="G238" s="16" t="str">
        <f t="shared" si="10"/>
        <v/>
      </c>
      <c r="H238" s="47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4"/>
      <c r="BD238" s="51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</row>
    <row r="239" spans="6:81">
      <c r="F239" s="15" t="str">
        <f>IF(E239&lt;&gt;"",IF(VLOOKUP(E239,Resources!$B$5:$C$24,2,FALSE)=0,"",VLOOKUP(E239,Resources!$B$5:$C$24,2,FALSE)),"")</f>
        <v/>
      </c>
      <c r="G239" s="16" t="str">
        <f t="shared" si="10"/>
        <v/>
      </c>
      <c r="H239" s="47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4"/>
      <c r="BD239" s="51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</row>
    <row r="240" spans="6:81">
      <c r="F240" s="15" t="str">
        <f>IF(E240&lt;&gt;"",IF(VLOOKUP(E240,Resources!$B$5:$C$24,2,FALSE)=0,"",VLOOKUP(E240,Resources!$B$5:$C$24,2,FALSE)),"")</f>
        <v/>
      </c>
      <c r="G240" s="16" t="str">
        <f t="shared" si="10"/>
        <v/>
      </c>
      <c r="H240" s="47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4"/>
      <c r="BD240" s="51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</row>
    <row r="241" spans="6:81">
      <c r="F241" s="15" t="str">
        <f>IF(E241&lt;&gt;"",IF(VLOOKUP(E241,Resources!$B$5:$C$24,2,FALSE)=0,"",VLOOKUP(E241,Resources!$B$5:$C$24,2,FALSE)),"")</f>
        <v/>
      </c>
      <c r="G241" s="16" t="str">
        <f t="shared" si="10"/>
        <v/>
      </c>
      <c r="H241" s="47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4"/>
      <c r="BD241" s="51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</row>
    <row r="242" spans="6:81">
      <c r="F242" s="15" t="str">
        <f>IF(E242&lt;&gt;"",IF(VLOOKUP(E242,Resources!$B$5:$C$24,2,FALSE)=0,"",VLOOKUP(E242,Resources!$B$5:$C$24,2,FALSE)),"")</f>
        <v/>
      </c>
      <c r="G242" s="16" t="str">
        <f t="shared" si="10"/>
        <v/>
      </c>
      <c r="H242" s="47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4"/>
      <c r="BD242" s="51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</row>
    <row r="243" spans="6:81">
      <c r="F243" s="15" t="str">
        <f>IF(E243&lt;&gt;"",IF(VLOOKUP(E243,Resources!$B$5:$C$24,2,FALSE)=0,"",VLOOKUP(E243,Resources!$B$5:$C$24,2,FALSE)),"")</f>
        <v/>
      </c>
      <c r="G243" s="16" t="str">
        <f t="shared" si="10"/>
        <v/>
      </c>
      <c r="H243" s="47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4"/>
      <c r="BD243" s="51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</row>
    <row r="244" spans="6:81">
      <c r="F244" s="15" t="str">
        <f>IF(E244&lt;&gt;"",IF(VLOOKUP(E244,Resources!$B$5:$C$24,2,FALSE)=0,"",VLOOKUP(E244,Resources!$B$5:$C$24,2,FALSE)),"")</f>
        <v/>
      </c>
      <c r="G244" s="16" t="str">
        <f t="shared" si="10"/>
        <v/>
      </c>
      <c r="H244" s="47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4"/>
      <c r="BD244" s="51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</row>
    <row r="245" spans="6:81">
      <c r="F245" s="15" t="str">
        <f>IF(E245&lt;&gt;"",IF(VLOOKUP(E245,Resources!$B$5:$C$24,2,FALSE)=0,"",VLOOKUP(E245,Resources!$B$5:$C$24,2,FALSE)),"")</f>
        <v/>
      </c>
      <c r="G245" s="16" t="str">
        <f t="shared" si="10"/>
        <v/>
      </c>
      <c r="H245" s="47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4"/>
      <c r="BD245" s="51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</row>
    <row r="246" spans="6:81">
      <c r="F246" s="15" t="str">
        <f>IF(E246&lt;&gt;"",IF(VLOOKUP(E246,Resources!$B$5:$C$24,2,FALSE)=0,"",VLOOKUP(E246,Resources!$B$5:$C$24,2,FALSE)),"")</f>
        <v/>
      </c>
      <c r="G246" s="16" t="str">
        <f t="shared" si="10"/>
        <v/>
      </c>
      <c r="H246" s="47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4"/>
      <c r="BD246" s="51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</row>
    <row r="247" spans="6:81">
      <c r="F247" s="15" t="str">
        <f>IF(E247&lt;&gt;"",IF(VLOOKUP(E247,Resources!$B$5:$C$24,2,FALSE)=0,"",VLOOKUP(E247,Resources!$B$5:$C$24,2,FALSE)),"")</f>
        <v/>
      </c>
      <c r="G247" s="16" t="str">
        <f t="shared" si="10"/>
        <v/>
      </c>
      <c r="H247" s="47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4"/>
      <c r="BD247" s="51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</row>
    <row r="248" spans="6:81">
      <c r="F248" s="15" t="str">
        <f>IF(E248&lt;&gt;"",IF(VLOOKUP(E248,Resources!$B$5:$C$24,2,FALSE)=0,"",VLOOKUP(E248,Resources!$B$5:$C$24,2,FALSE)),"")</f>
        <v/>
      </c>
      <c r="G248" s="16" t="str">
        <f t="shared" si="10"/>
        <v/>
      </c>
      <c r="H248" s="47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4"/>
      <c r="BD248" s="51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</row>
    <row r="249" spans="6:81">
      <c r="F249" s="15" t="str">
        <f>IF(E249&lt;&gt;"",IF(VLOOKUP(E249,Resources!$B$5:$C$24,2,FALSE)=0,"",VLOOKUP(E249,Resources!$B$5:$C$24,2,FALSE)),"")</f>
        <v/>
      </c>
      <c r="G249" s="16" t="str">
        <f t="shared" si="10"/>
        <v/>
      </c>
      <c r="H249" s="47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4"/>
      <c r="BD249" s="51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</row>
    <row r="250" spans="6:81">
      <c r="F250" s="15" t="str">
        <f>IF(E250&lt;&gt;"",IF(VLOOKUP(E250,Resources!$B$5:$C$24,2,FALSE)=0,"",VLOOKUP(E250,Resources!$B$5:$C$24,2,FALSE)),"")</f>
        <v/>
      </c>
      <c r="G250" s="16" t="str">
        <f t="shared" si="10"/>
        <v/>
      </c>
      <c r="H250" s="47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4"/>
      <c r="BD250" s="51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</row>
    <row r="251" spans="6:81">
      <c r="F251" s="15" t="str">
        <f>IF(E251&lt;&gt;"",IF(VLOOKUP(E251,Resources!$B$5:$C$24,2,FALSE)=0,"",VLOOKUP(E251,Resources!$B$5:$C$24,2,FALSE)),"")</f>
        <v/>
      </c>
      <c r="G251" s="16" t="str">
        <f t="shared" si="10"/>
        <v/>
      </c>
      <c r="H251" s="47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4"/>
      <c r="BD251" s="51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</row>
    <row r="252" spans="6:81">
      <c r="F252" s="15" t="str">
        <f>IF(E252&lt;&gt;"",IF(VLOOKUP(E252,Resources!$B$5:$C$24,2,FALSE)=0,"",VLOOKUP(E252,Resources!$B$5:$C$24,2,FALSE)),"")</f>
        <v/>
      </c>
      <c r="G252" s="16" t="str">
        <f t="shared" si="10"/>
        <v/>
      </c>
      <c r="H252" s="47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4"/>
      <c r="BD252" s="51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</row>
    <row r="253" spans="6:81">
      <c r="F253" s="15" t="str">
        <f>IF(E253&lt;&gt;"",IF(VLOOKUP(E253,Resources!$B$5:$C$24,2,FALSE)=0,"",VLOOKUP(E253,Resources!$B$5:$C$24,2,FALSE)),"")</f>
        <v/>
      </c>
      <c r="G253" s="16" t="str">
        <f t="shared" si="10"/>
        <v/>
      </c>
      <c r="H253" s="47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4"/>
      <c r="BD253" s="51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</row>
    <row r="254" spans="6:81">
      <c r="F254" s="15" t="str">
        <f>IF(E254&lt;&gt;"",IF(VLOOKUP(E254,Resources!$B$5:$C$24,2,FALSE)=0,"",VLOOKUP(E254,Resources!$B$5:$C$24,2,FALSE)),"")</f>
        <v/>
      </c>
      <c r="G254" s="16" t="str">
        <f t="shared" si="10"/>
        <v/>
      </c>
      <c r="H254" s="47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4"/>
      <c r="BD254" s="51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</row>
    <row r="255" spans="6:81">
      <c r="F255" s="15" t="str">
        <f>IF(E255&lt;&gt;"",IF(VLOOKUP(E255,Resources!$B$5:$C$24,2,FALSE)=0,"",VLOOKUP(E255,Resources!$B$5:$C$24,2,FALSE)),"")</f>
        <v/>
      </c>
      <c r="G255" s="16" t="str">
        <f t="shared" si="10"/>
        <v/>
      </c>
      <c r="H255" s="47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4"/>
      <c r="BD255" s="51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</row>
    <row r="256" spans="6:81">
      <c r="F256" s="15" t="str">
        <f>IF(E256&lt;&gt;"",IF(VLOOKUP(E256,Resources!$B$5:$C$24,2,FALSE)=0,"",VLOOKUP(E256,Resources!$B$5:$C$24,2,FALSE)),"")</f>
        <v/>
      </c>
      <c r="G256" s="16" t="str">
        <f t="shared" si="10"/>
        <v/>
      </c>
      <c r="H256" s="47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4"/>
      <c r="BD256" s="51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</row>
    <row r="257" spans="6:81">
      <c r="F257" s="15" t="str">
        <f>IF(E257&lt;&gt;"",IF(VLOOKUP(E257,Resources!$B$5:$C$24,2,FALSE)=0,"",VLOOKUP(E257,Resources!$B$5:$C$24,2,FALSE)),"")</f>
        <v/>
      </c>
      <c r="G257" s="16" t="str">
        <f t="shared" si="10"/>
        <v/>
      </c>
      <c r="H257" s="47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4"/>
      <c r="BD257" s="51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</row>
    <row r="258" spans="6:81">
      <c r="F258" s="15" t="str">
        <f>IF(E258&lt;&gt;"",IF(VLOOKUP(E258,Resources!$B$5:$C$24,2,FALSE)=0,"",VLOOKUP(E258,Resources!$B$5:$C$24,2,FALSE)),"")</f>
        <v/>
      </c>
      <c r="G258" s="16" t="str">
        <f t="shared" si="10"/>
        <v/>
      </c>
      <c r="H258" s="47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4"/>
      <c r="BD258" s="51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</row>
    <row r="259" spans="6:81">
      <c r="F259" s="15" t="str">
        <f>IF(E259&lt;&gt;"",IF(VLOOKUP(E259,Resources!$B$5:$C$24,2,FALSE)=0,"",VLOOKUP(E259,Resources!$B$5:$C$24,2,FALSE)),"")</f>
        <v/>
      </c>
      <c r="G259" s="16" t="str">
        <f t="shared" si="10"/>
        <v/>
      </c>
      <c r="H259" s="47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4"/>
      <c r="BD259" s="51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</row>
    <row r="260" spans="6:81">
      <c r="F260" s="15" t="str">
        <f>IF(E260&lt;&gt;"",IF(VLOOKUP(E260,Resources!$B$5:$C$24,2,FALSE)=0,"",VLOOKUP(E260,Resources!$B$5:$C$24,2,FALSE)),"")</f>
        <v/>
      </c>
      <c r="G260" s="16" t="str">
        <f t="shared" si="10"/>
        <v/>
      </c>
      <c r="H260" s="47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4"/>
      <c r="BD260" s="51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</row>
    <row r="261" spans="6:81">
      <c r="F261" s="15" t="str">
        <f>IF(E261&lt;&gt;"",IF(VLOOKUP(E261,Resources!$B$5:$C$24,2,FALSE)=0,"",VLOOKUP(E261,Resources!$B$5:$C$24,2,FALSE)),"")</f>
        <v/>
      </c>
      <c r="G261" s="16" t="str">
        <f t="shared" si="10"/>
        <v/>
      </c>
      <c r="H261" s="47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4"/>
      <c r="BD261" s="51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</row>
    <row r="262" spans="6:81">
      <c r="F262" s="15" t="str">
        <f>IF(E262&lt;&gt;"",IF(VLOOKUP(E262,Resources!$B$5:$C$24,2,FALSE)=0,"",VLOOKUP(E262,Resources!$B$5:$C$24,2,FALSE)),"")</f>
        <v/>
      </c>
      <c r="G262" s="16" t="str">
        <f t="shared" ref="G262:G325" si="11">IF(SUM(H262:CC262)=0,"",SUM(H262:CC262))</f>
        <v/>
      </c>
      <c r="H262" s="4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4"/>
      <c r="BD262" s="51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</row>
    <row r="263" spans="6:81">
      <c r="F263" s="15" t="str">
        <f>IF(E263&lt;&gt;"",IF(VLOOKUP(E263,Resources!$B$5:$C$24,2,FALSE)=0,"",VLOOKUP(E263,Resources!$B$5:$C$24,2,FALSE)),"")</f>
        <v/>
      </c>
      <c r="G263" s="16" t="str">
        <f t="shared" si="11"/>
        <v/>
      </c>
      <c r="H263" s="47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4"/>
      <c r="BD263" s="51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</row>
    <row r="264" spans="6:81">
      <c r="F264" s="15" t="str">
        <f>IF(E264&lt;&gt;"",IF(VLOOKUP(E264,Resources!$B$5:$C$24,2,FALSE)=0,"",VLOOKUP(E264,Resources!$B$5:$C$24,2,FALSE)),"")</f>
        <v/>
      </c>
      <c r="G264" s="16" t="str">
        <f t="shared" si="11"/>
        <v/>
      </c>
      <c r="H264" s="47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4"/>
      <c r="BD264" s="51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</row>
    <row r="265" spans="6:81">
      <c r="F265" s="15" t="str">
        <f>IF(E265&lt;&gt;"",IF(VLOOKUP(E265,Resources!$B$5:$C$24,2,FALSE)=0,"",VLOOKUP(E265,Resources!$B$5:$C$24,2,FALSE)),"")</f>
        <v/>
      </c>
      <c r="G265" s="16" t="str">
        <f t="shared" si="11"/>
        <v/>
      </c>
      <c r="H265" s="47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4"/>
      <c r="BD265" s="51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</row>
    <row r="266" spans="6:81">
      <c r="F266" s="15" t="str">
        <f>IF(E266&lt;&gt;"",IF(VLOOKUP(E266,Resources!$B$5:$C$24,2,FALSE)=0,"",VLOOKUP(E266,Resources!$B$5:$C$24,2,FALSE)),"")</f>
        <v/>
      </c>
      <c r="G266" s="16" t="str">
        <f t="shared" si="11"/>
        <v/>
      </c>
      <c r="H266" s="47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4"/>
      <c r="BD266" s="51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</row>
    <row r="267" spans="6:81">
      <c r="F267" s="15" t="str">
        <f>IF(E267&lt;&gt;"",IF(VLOOKUP(E267,Resources!$B$5:$C$24,2,FALSE)=0,"",VLOOKUP(E267,Resources!$B$5:$C$24,2,FALSE)),"")</f>
        <v/>
      </c>
      <c r="G267" s="16" t="str">
        <f t="shared" si="11"/>
        <v/>
      </c>
      <c r="H267" s="47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4"/>
      <c r="BD267" s="51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</row>
    <row r="268" spans="6:81">
      <c r="F268" s="15" t="str">
        <f>IF(E268&lt;&gt;"",IF(VLOOKUP(E268,Resources!$B$5:$C$24,2,FALSE)=0,"",VLOOKUP(E268,Resources!$B$5:$C$24,2,FALSE)),"")</f>
        <v/>
      </c>
      <c r="G268" s="16" t="str">
        <f t="shared" si="11"/>
        <v/>
      </c>
      <c r="H268" s="47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4"/>
      <c r="BD268" s="51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</row>
    <row r="269" spans="6:81">
      <c r="F269" s="15" t="str">
        <f>IF(E269&lt;&gt;"",IF(VLOOKUP(E269,Resources!$B$5:$C$24,2,FALSE)=0,"",VLOOKUP(E269,Resources!$B$5:$C$24,2,FALSE)),"")</f>
        <v/>
      </c>
      <c r="G269" s="16" t="str">
        <f t="shared" si="11"/>
        <v/>
      </c>
      <c r="H269" s="47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4"/>
      <c r="BD269" s="51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</row>
    <row r="270" spans="6:81">
      <c r="F270" s="15" t="str">
        <f>IF(E270&lt;&gt;"",IF(VLOOKUP(E270,Resources!$B$5:$C$24,2,FALSE)=0,"",VLOOKUP(E270,Resources!$B$5:$C$24,2,FALSE)),"")</f>
        <v/>
      </c>
      <c r="G270" s="16" t="str">
        <f t="shared" si="11"/>
        <v/>
      </c>
      <c r="H270" s="47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4"/>
      <c r="BD270" s="51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</row>
    <row r="271" spans="6:81">
      <c r="F271" s="15" t="str">
        <f>IF(E271&lt;&gt;"",IF(VLOOKUP(E271,Resources!$B$5:$C$24,2,FALSE)=0,"",VLOOKUP(E271,Resources!$B$5:$C$24,2,FALSE)),"")</f>
        <v/>
      </c>
      <c r="G271" s="16" t="str">
        <f t="shared" si="11"/>
        <v/>
      </c>
      <c r="H271" s="47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4"/>
      <c r="BD271" s="51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</row>
    <row r="272" spans="6:81">
      <c r="F272" s="15" t="str">
        <f>IF(E272&lt;&gt;"",IF(VLOOKUP(E272,Resources!$B$5:$C$24,2,FALSE)=0,"",VLOOKUP(E272,Resources!$B$5:$C$24,2,FALSE)),"")</f>
        <v/>
      </c>
      <c r="G272" s="16" t="str">
        <f t="shared" si="11"/>
        <v/>
      </c>
      <c r="H272" s="47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4"/>
      <c r="BD272" s="51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</row>
    <row r="273" spans="6:81">
      <c r="F273" s="15" t="str">
        <f>IF(E273&lt;&gt;"",IF(VLOOKUP(E273,Resources!$B$5:$C$24,2,FALSE)=0,"",VLOOKUP(E273,Resources!$B$5:$C$24,2,FALSE)),"")</f>
        <v/>
      </c>
      <c r="G273" s="16" t="str">
        <f t="shared" si="11"/>
        <v/>
      </c>
      <c r="H273" s="47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4"/>
      <c r="BD273" s="51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</row>
    <row r="274" spans="6:81">
      <c r="F274" s="15" t="str">
        <f>IF(E274&lt;&gt;"",IF(VLOOKUP(E274,Resources!$B$5:$C$24,2,FALSE)=0,"",VLOOKUP(E274,Resources!$B$5:$C$24,2,FALSE)),"")</f>
        <v/>
      </c>
      <c r="G274" s="16" t="str">
        <f t="shared" si="11"/>
        <v/>
      </c>
      <c r="H274" s="47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4"/>
      <c r="BD274" s="51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</row>
    <row r="275" spans="6:81">
      <c r="F275" s="15" t="str">
        <f>IF(E275&lt;&gt;"",IF(VLOOKUP(E275,Resources!$B$5:$C$24,2,FALSE)=0,"",VLOOKUP(E275,Resources!$B$5:$C$24,2,FALSE)),"")</f>
        <v/>
      </c>
      <c r="G275" s="16" t="str">
        <f t="shared" si="11"/>
        <v/>
      </c>
      <c r="H275" s="47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4"/>
      <c r="BD275" s="51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</row>
    <row r="276" spans="6:81">
      <c r="F276" s="15" t="str">
        <f>IF(E276&lt;&gt;"",IF(VLOOKUP(E276,Resources!$B$5:$C$24,2,FALSE)=0,"",VLOOKUP(E276,Resources!$B$5:$C$24,2,FALSE)),"")</f>
        <v/>
      </c>
      <c r="G276" s="16" t="str">
        <f t="shared" si="11"/>
        <v/>
      </c>
      <c r="H276" s="47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4"/>
      <c r="BD276" s="51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</row>
    <row r="277" spans="6:81">
      <c r="F277" s="15" t="str">
        <f>IF(E277&lt;&gt;"",IF(VLOOKUP(E277,Resources!$B$5:$C$24,2,FALSE)=0,"",VLOOKUP(E277,Resources!$B$5:$C$24,2,FALSE)),"")</f>
        <v/>
      </c>
      <c r="G277" s="16" t="str">
        <f t="shared" si="11"/>
        <v/>
      </c>
      <c r="H277" s="47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4"/>
      <c r="BD277" s="51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</row>
    <row r="278" spans="6:81">
      <c r="F278" s="15" t="str">
        <f>IF(E278&lt;&gt;"",IF(VLOOKUP(E278,Resources!$B$5:$C$24,2,FALSE)=0,"",VLOOKUP(E278,Resources!$B$5:$C$24,2,FALSE)),"")</f>
        <v/>
      </c>
      <c r="G278" s="16" t="str">
        <f t="shared" si="11"/>
        <v/>
      </c>
      <c r="H278" s="47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4"/>
      <c r="BD278" s="51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</row>
    <row r="279" spans="6:81">
      <c r="F279" s="15" t="str">
        <f>IF(E279&lt;&gt;"",IF(VLOOKUP(E279,Resources!$B$5:$C$24,2,FALSE)=0,"",VLOOKUP(E279,Resources!$B$5:$C$24,2,FALSE)),"")</f>
        <v/>
      </c>
      <c r="G279" s="16" t="str">
        <f t="shared" si="11"/>
        <v/>
      </c>
      <c r="H279" s="47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4"/>
      <c r="BD279" s="51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</row>
    <row r="280" spans="6:81">
      <c r="F280" s="15" t="str">
        <f>IF(E280&lt;&gt;"",IF(VLOOKUP(E280,Resources!$B$5:$C$24,2,FALSE)=0,"",VLOOKUP(E280,Resources!$B$5:$C$24,2,FALSE)),"")</f>
        <v/>
      </c>
      <c r="G280" s="16" t="str">
        <f t="shared" si="11"/>
        <v/>
      </c>
      <c r="H280" s="47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4"/>
      <c r="BD280" s="51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</row>
    <row r="281" spans="6:81">
      <c r="F281" s="15" t="str">
        <f>IF(E281&lt;&gt;"",IF(VLOOKUP(E281,Resources!$B$5:$C$24,2,FALSE)=0,"",VLOOKUP(E281,Resources!$B$5:$C$24,2,FALSE)),"")</f>
        <v/>
      </c>
      <c r="G281" s="16" t="str">
        <f t="shared" si="11"/>
        <v/>
      </c>
      <c r="H281" s="47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4"/>
      <c r="BD281" s="51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</row>
    <row r="282" spans="6:81">
      <c r="F282" s="15" t="str">
        <f>IF(E282&lt;&gt;"",IF(VLOOKUP(E282,Resources!$B$5:$C$24,2,FALSE)=0,"",VLOOKUP(E282,Resources!$B$5:$C$24,2,FALSE)),"")</f>
        <v/>
      </c>
      <c r="G282" s="16" t="str">
        <f t="shared" si="11"/>
        <v/>
      </c>
      <c r="H282" s="47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4"/>
      <c r="BD282" s="51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</row>
    <row r="283" spans="6:81">
      <c r="F283" s="15" t="str">
        <f>IF(E283&lt;&gt;"",IF(VLOOKUP(E283,Resources!$B$5:$C$24,2,FALSE)=0,"",VLOOKUP(E283,Resources!$B$5:$C$24,2,FALSE)),"")</f>
        <v/>
      </c>
      <c r="G283" s="16" t="str">
        <f t="shared" si="11"/>
        <v/>
      </c>
      <c r="H283" s="47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4"/>
      <c r="BD283" s="51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</row>
    <row r="284" spans="6:81">
      <c r="F284" s="15" t="str">
        <f>IF(E284&lt;&gt;"",IF(VLOOKUP(E284,Resources!$B$5:$C$24,2,FALSE)=0,"",VLOOKUP(E284,Resources!$B$5:$C$24,2,FALSE)),"")</f>
        <v/>
      </c>
      <c r="G284" s="16" t="str">
        <f t="shared" si="11"/>
        <v/>
      </c>
      <c r="H284" s="47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4"/>
      <c r="BD284" s="51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</row>
    <row r="285" spans="6:81">
      <c r="F285" s="15" t="str">
        <f>IF(E285&lt;&gt;"",IF(VLOOKUP(E285,Resources!$B$5:$C$24,2,FALSE)=0,"",VLOOKUP(E285,Resources!$B$5:$C$24,2,FALSE)),"")</f>
        <v/>
      </c>
      <c r="G285" s="16" t="str">
        <f t="shared" si="11"/>
        <v/>
      </c>
      <c r="H285" s="47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4"/>
      <c r="BD285" s="51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</row>
    <row r="286" spans="6:81">
      <c r="F286" s="15" t="str">
        <f>IF(E286&lt;&gt;"",IF(VLOOKUP(E286,Resources!$B$5:$C$24,2,FALSE)=0,"",VLOOKUP(E286,Resources!$B$5:$C$24,2,FALSE)),"")</f>
        <v/>
      </c>
      <c r="G286" s="16" t="str">
        <f t="shared" si="11"/>
        <v/>
      </c>
      <c r="H286" s="47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4"/>
      <c r="BD286" s="51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</row>
    <row r="287" spans="6:81">
      <c r="F287" s="15" t="str">
        <f>IF(E287&lt;&gt;"",IF(VLOOKUP(E287,Resources!$B$5:$C$24,2,FALSE)=0,"",VLOOKUP(E287,Resources!$B$5:$C$24,2,FALSE)),"")</f>
        <v/>
      </c>
      <c r="G287" s="16" t="str">
        <f t="shared" si="11"/>
        <v/>
      </c>
      <c r="H287" s="47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4"/>
      <c r="BD287" s="51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</row>
    <row r="288" spans="6:81">
      <c r="F288" s="15" t="str">
        <f>IF(E288&lt;&gt;"",IF(VLOOKUP(E288,Resources!$B$5:$C$24,2,FALSE)=0,"",VLOOKUP(E288,Resources!$B$5:$C$24,2,FALSE)),"")</f>
        <v/>
      </c>
      <c r="G288" s="16" t="str">
        <f t="shared" si="11"/>
        <v/>
      </c>
      <c r="H288" s="47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4"/>
      <c r="BD288" s="51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</row>
    <row r="289" spans="6:81">
      <c r="F289" s="15" t="str">
        <f>IF(E289&lt;&gt;"",IF(VLOOKUP(E289,Resources!$B$5:$C$24,2,FALSE)=0,"",VLOOKUP(E289,Resources!$B$5:$C$24,2,FALSE)),"")</f>
        <v/>
      </c>
      <c r="G289" s="16" t="str">
        <f t="shared" si="11"/>
        <v/>
      </c>
      <c r="H289" s="47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4"/>
      <c r="BD289" s="51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</row>
    <row r="290" spans="6:81">
      <c r="F290" s="15" t="str">
        <f>IF(E290&lt;&gt;"",IF(VLOOKUP(E290,Resources!$B$5:$C$24,2,FALSE)=0,"",VLOOKUP(E290,Resources!$B$5:$C$24,2,FALSE)),"")</f>
        <v/>
      </c>
      <c r="G290" s="16" t="str">
        <f t="shared" si="11"/>
        <v/>
      </c>
      <c r="H290" s="47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4"/>
      <c r="BD290" s="51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</row>
    <row r="291" spans="6:81">
      <c r="F291" s="15" t="str">
        <f>IF(E291&lt;&gt;"",IF(VLOOKUP(E291,Resources!$B$5:$C$24,2,FALSE)=0,"",VLOOKUP(E291,Resources!$B$5:$C$24,2,FALSE)),"")</f>
        <v/>
      </c>
      <c r="G291" s="16" t="str">
        <f t="shared" si="11"/>
        <v/>
      </c>
      <c r="H291" s="47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4"/>
      <c r="BD291" s="51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</row>
    <row r="292" spans="6:81">
      <c r="F292" s="15" t="str">
        <f>IF(E292&lt;&gt;"",IF(VLOOKUP(E292,Resources!$B$5:$C$24,2,FALSE)=0,"",VLOOKUP(E292,Resources!$B$5:$C$24,2,FALSE)),"")</f>
        <v/>
      </c>
      <c r="G292" s="16" t="str">
        <f t="shared" si="11"/>
        <v/>
      </c>
      <c r="H292" s="47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4"/>
      <c r="BD292" s="51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</row>
    <row r="293" spans="6:81">
      <c r="F293" s="15" t="str">
        <f>IF(E293&lt;&gt;"",IF(VLOOKUP(E293,Resources!$B$5:$C$24,2,FALSE)=0,"",VLOOKUP(E293,Resources!$B$5:$C$24,2,FALSE)),"")</f>
        <v/>
      </c>
      <c r="G293" s="16" t="str">
        <f t="shared" si="11"/>
        <v/>
      </c>
      <c r="H293" s="47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4"/>
      <c r="BD293" s="51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</row>
    <row r="294" spans="6:81">
      <c r="F294" s="15" t="str">
        <f>IF(E294&lt;&gt;"",IF(VLOOKUP(E294,Resources!$B$5:$C$24,2,FALSE)=0,"",VLOOKUP(E294,Resources!$B$5:$C$24,2,FALSE)),"")</f>
        <v/>
      </c>
      <c r="G294" s="16" t="str">
        <f t="shared" si="11"/>
        <v/>
      </c>
      <c r="H294" s="47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4"/>
      <c r="BD294" s="51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</row>
    <row r="295" spans="6:81">
      <c r="F295" s="15" t="str">
        <f>IF(E295&lt;&gt;"",IF(VLOOKUP(E295,Resources!$B$5:$C$24,2,FALSE)=0,"",VLOOKUP(E295,Resources!$B$5:$C$24,2,FALSE)),"")</f>
        <v/>
      </c>
      <c r="G295" s="16" t="str">
        <f t="shared" si="11"/>
        <v/>
      </c>
      <c r="H295" s="47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4"/>
      <c r="BD295" s="51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</row>
    <row r="296" spans="6:81">
      <c r="F296" s="15" t="str">
        <f>IF(E296&lt;&gt;"",IF(VLOOKUP(E296,Resources!$B$5:$C$24,2,FALSE)=0,"",VLOOKUP(E296,Resources!$B$5:$C$24,2,FALSE)),"")</f>
        <v/>
      </c>
      <c r="G296" s="16" t="str">
        <f t="shared" si="11"/>
        <v/>
      </c>
      <c r="H296" s="47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4"/>
      <c r="BD296" s="51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</row>
    <row r="297" spans="6:81">
      <c r="F297" s="15" t="str">
        <f>IF(E297&lt;&gt;"",IF(VLOOKUP(E297,Resources!$B$5:$C$24,2,FALSE)=0,"",VLOOKUP(E297,Resources!$B$5:$C$24,2,FALSE)),"")</f>
        <v/>
      </c>
      <c r="G297" s="16" t="str">
        <f t="shared" si="11"/>
        <v/>
      </c>
      <c r="H297" s="47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4"/>
      <c r="BD297" s="51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</row>
    <row r="298" spans="6:81">
      <c r="F298" s="15" t="str">
        <f>IF(E298&lt;&gt;"",IF(VLOOKUP(E298,Resources!$B$5:$C$24,2,FALSE)=0,"",VLOOKUP(E298,Resources!$B$5:$C$24,2,FALSE)),"")</f>
        <v/>
      </c>
      <c r="G298" s="16" t="str">
        <f t="shared" si="11"/>
        <v/>
      </c>
      <c r="H298" s="4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4"/>
      <c r="BD298" s="51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</row>
    <row r="299" spans="6:81">
      <c r="F299" s="15" t="str">
        <f>IF(E299&lt;&gt;"",IF(VLOOKUP(E299,Resources!$B$5:$C$24,2,FALSE)=0,"",VLOOKUP(E299,Resources!$B$5:$C$24,2,FALSE)),"")</f>
        <v/>
      </c>
      <c r="G299" s="16" t="str">
        <f t="shared" si="11"/>
        <v/>
      </c>
      <c r="H299" s="47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4"/>
      <c r="BD299" s="51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</row>
    <row r="300" spans="6:81">
      <c r="F300" s="15" t="str">
        <f>IF(E300&lt;&gt;"",IF(VLOOKUP(E300,Resources!$B$5:$C$24,2,FALSE)=0,"",VLOOKUP(E300,Resources!$B$5:$C$24,2,FALSE)),"")</f>
        <v/>
      </c>
      <c r="G300" s="16" t="str">
        <f t="shared" si="11"/>
        <v/>
      </c>
      <c r="H300" s="47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4"/>
      <c r="BD300" s="51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</row>
    <row r="301" spans="6:81">
      <c r="F301" s="15" t="str">
        <f>IF(E301&lt;&gt;"",IF(VLOOKUP(E301,Resources!$B$5:$C$24,2,FALSE)=0,"",VLOOKUP(E301,Resources!$B$5:$C$24,2,FALSE)),"")</f>
        <v/>
      </c>
      <c r="G301" s="16" t="str">
        <f t="shared" si="11"/>
        <v/>
      </c>
      <c r="H301" s="47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4"/>
      <c r="BD301" s="51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</row>
    <row r="302" spans="6:81">
      <c r="F302" s="15" t="str">
        <f>IF(E302&lt;&gt;"",IF(VLOOKUP(E302,Resources!$B$5:$C$24,2,FALSE)=0,"",VLOOKUP(E302,Resources!$B$5:$C$24,2,FALSE)),"")</f>
        <v/>
      </c>
      <c r="G302" s="16" t="str">
        <f t="shared" si="11"/>
        <v/>
      </c>
      <c r="H302" s="47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4"/>
      <c r="BD302" s="51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</row>
    <row r="303" spans="6:81">
      <c r="F303" s="15" t="str">
        <f>IF(E303&lt;&gt;"",IF(VLOOKUP(E303,Resources!$B$5:$C$24,2,FALSE)=0,"",VLOOKUP(E303,Resources!$B$5:$C$24,2,FALSE)),"")</f>
        <v/>
      </c>
      <c r="G303" s="16" t="str">
        <f t="shared" si="11"/>
        <v/>
      </c>
      <c r="H303" s="47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4"/>
      <c r="BD303" s="51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</row>
    <row r="304" spans="6:81">
      <c r="F304" s="15" t="str">
        <f>IF(E304&lt;&gt;"",IF(VLOOKUP(E304,Resources!$B$5:$C$24,2,FALSE)=0,"",VLOOKUP(E304,Resources!$B$5:$C$24,2,FALSE)),"")</f>
        <v/>
      </c>
      <c r="G304" s="16" t="str">
        <f t="shared" si="11"/>
        <v/>
      </c>
      <c r="H304" s="47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4"/>
      <c r="BD304" s="51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</row>
    <row r="305" spans="6:81">
      <c r="F305" s="15" t="str">
        <f>IF(E305&lt;&gt;"",IF(VLOOKUP(E305,Resources!$B$5:$C$24,2,FALSE)=0,"",VLOOKUP(E305,Resources!$B$5:$C$24,2,FALSE)),"")</f>
        <v/>
      </c>
      <c r="G305" s="16" t="str">
        <f t="shared" si="11"/>
        <v/>
      </c>
      <c r="H305" s="47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4"/>
      <c r="BD305" s="51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</row>
    <row r="306" spans="6:81">
      <c r="F306" s="15" t="str">
        <f>IF(E306&lt;&gt;"",IF(VLOOKUP(E306,Resources!$B$5:$C$24,2,FALSE)=0,"",VLOOKUP(E306,Resources!$B$5:$C$24,2,FALSE)),"")</f>
        <v/>
      </c>
      <c r="G306" s="16" t="str">
        <f t="shared" si="11"/>
        <v/>
      </c>
      <c r="H306" s="47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4"/>
      <c r="BD306" s="51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</row>
    <row r="307" spans="6:81">
      <c r="F307" s="15" t="str">
        <f>IF(E307&lt;&gt;"",IF(VLOOKUP(E307,Resources!$B$5:$C$24,2,FALSE)=0,"",VLOOKUP(E307,Resources!$B$5:$C$24,2,FALSE)),"")</f>
        <v/>
      </c>
      <c r="G307" s="16" t="str">
        <f t="shared" si="11"/>
        <v/>
      </c>
      <c r="H307" s="47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4"/>
      <c r="BD307" s="51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</row>
    <row r="308" spans="6:81">
      <c r="F308" s="15" t="str">
        <f>IF(E308&lt;&gt;"",IF(VLOOKUP(E308,Resources!$B$5:$C$24,2,FALSE)=0,"",VLOOKUP(E308,Resources!$B$5:$C$24,2,FALSE)),"")</f>
        <v/>
      </c>
      <c r="G308" s="16" t="str">
        <f t="shared" si="11"/>
        <v/>
      </c>
      <c r="H308" s="47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4"/>
      <c r="BD308" s="51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</row>
    <row r="309" spans="6:81">
      <c r="F309" s="15" t="str">
        <f>IF(E309&lt;&gt;"",IF(VLOOKUP(E309,Resources!$B$5:$C$24,2,FALSE)=0,"",VLOOKUP(E309,Resources!$B$5:$C$24,2,FALSE)),"")</f>
        <v/>
      </c>
      <c r="G309" s="16" t="str">
        <f t="shared" si="11"/>
        <v/>
      </c>
      <c r="H309" s="47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4"/>
      <c r="BD309" s="51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</row>
    <row r="310" spans="6:81">
      <c r="F310" s="15" t="str">
        <f>IF(E310&lt;&gt;"",IF(VLOOKUP(E310,Resources!$B$5:$C$24,2,FALSE)=0,"",VLOOKUP(E310,Resources!$B$5:$C$24,2,FALSE)),"")</f>
        <v/>
      </c>
      <c r="G310" s="16" t="str">
        <f t="shared" si="11"/>
        <v/>
      </c>
      <c r="H310" s="47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4"/>
      <c r="BD310" s="51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</row>
    <row r="311" spans="6:81">
      <c r="F311" s="15" t="str">
        <f>IF(E311&lt;&gt;"",IF(VLOOKUP(E311,Resources!$B$5:$C$24,2,FALSE)=0,"",VLOOKUP(E311,Resources!$B$5:$C$24,2,FALSE)),"")</f>
        <v/>
      </c>
      <c r="G311" s="16" t="str">
        <f t="shared" si="11"/>
        <v/>
      </c>
      <c r="H311" s="47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4"/>
      <c r="BD311" s="51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</row>
    <row r="312" spans="6:81">
      <c r="F312" s="15" t="str">
        <f>IF(E312&lt;&gt;"",IF(VLOOKUP(E312,Resources!$B$5:$C$24,2,FALSE)=0,"",VLOOKUP(E312,Resources!$B$5:$C$24,2,FALSE)),"")</f>
        <v/>
      </c>
      <c r="G312" s="16" t="str">
        <f t="shared" si="11"/>
        <v/>
      </c>
      <c r="H312" s="47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4"/>
      <c r="BD312" s="51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</row>
    <row r="313" spans="6:81">
      <c r="F313" s="15" t="str">
        <f>IF(E313&lt;&gt;"",IF(VLOOKUP(E313,Resources!$B$5:$C$24,2,FALSE)=0,"",VLOOKUP(E313,Resources!$B$5:$C$24,2,FALSE)),"")</f>
        <v/>
      </c>
      <c r="G313" s="16" t="str">
        <f t="shared" si="11"/>
        <v/>
      </c>
      <c r="H313" s="47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4"/>
      <c r="BD313" s="51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</row>
    <row r="314" spans="6:81">
      <c r="F314" s="15" t="str">
        <f>IF(E314&lt;&gt;"",IF(VLOOKUP(E314,Resources!$B$5:$C$24,2,FALSE)=0,"",VLOOKUP(E314,Resources!$B$5:$C$24,2,FALSE)),"")</f>
        <v/>
      </c>
      <c r="G314" s="16" t="str">
        <f t="shared" si="11"/>
        <v/>
      </c>
      <c r="H314" s="47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4"/>
      <c r="BD314" s="51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</row>
    <row r="315" spans="6:81">
      <c r="F315" s="15" t="str">
        <f>IF(E315&lt;&gt;"",IF(VLOOKUP(E315,Resources!$B$5:$C$24,2,FALSE)=0,"",VLOOKUP(E315,Resources!$B$5:$C$24,2,FALSE)),"")</f>
        <v/>
      </c>
      <c r="G315" s="16" t="str">
        <f t="shared" si="11"/>
        <v/>
      </c>
      <c r="H315" s="47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4"/>
      <c r="BD315" s="51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</row>
    <row r="316" spans="6:81">
      <c r="F316" s="15" t="str">
        <f>IF(E316&lt;&gt;"",IF(VLOOKUP(E316,Resources!$B$5:$C$24,2,FALSE)=0,"",VLOOKUP(E316,Resources!$B$5:$C$24,2,FALSE)),"")</f>
        <v/>
      </c>
      <c r="G316" s="16" t="str">
        <f t="shared" si="11"/>
        <v/>
      </c>
      <c r="H316" s="47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4"/>
      <c r="BD316" s="51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</row>
    <row r="317" spans="6:81">
      <c r="F317" s="15" t="str">
        <f>IF(E317&lt;&gt;"",IF(VLOOKUP(E317,Resources!$B$5:$C$24,2,FALSE)=0,"",VLOOKUP(E317,Resources!$B$5:$C$24,2,FALSE)),"")</f>
        <v/>
      </c>
      <c r="G317" s="16" t="str">
        <f t="shared" si="11"/>
        <v/>
      </c>
      <c r="H317" s="47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4"/>
      <c r="BD317" s="51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</row>
    <row r="318" spans="6:81">
      <c r="F318" s="15" t="str">
        <f>IF(E318&lt;&gt;"",IF(VLOOKUP(E318,Resources!$B$5:$C$24,2,FALSE)=0,"",VLOOKUP(E318,Resources!$B$5:$C$24,2,FALSE)),"")</f>
        <v/>
      </c>
      <c r="G318" s="16" t="str">
        <f t="shared" si="11"/>
        <v/>
      </c>
      <c r="H318" s="47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4"/>
      <c r="BD318" s="51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</row>
    <row r="319" spans="6:81">
      <c r="F319" s="15" t="str">
        <f>IF(E319&lt;&gt;"",IF(VLOOKUP(E319,Resources!$B$5:$C$24,2,FALSE)=0,"",VLOOKUP(E319,Resources!$B$5:$C$24,2,FALSE)),"")</f>
        <v/>
      </c>
      <c r="G319" s="16" t="str">
        <f t="shared" si="11"/>
        <v/>
      </c>
      <c r="H319" s="47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4"/>
      <c r="BD319" s="51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</row>
    <row r="320" spans="6:81">
      <c r="F320" s="15" t="str">
        <f>IF(E320&lt;&gt;"",IF(VLOOKUP(E320,Resources!$B$5:$C$24,2,FALSE)=0,"",VLOOKUP(E320,Resources!$B$5:$C$24,2,FALSE)),"")</f>
        <v/>
      </c>
      <c r="G320" s="16" t="str">
        <f t="shared" si="11"/>
        <v/>
      </c>
      <c r="H320" s="47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4"/>
      <c r="BD320" s="51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</row>
    <row r="321" spans="6:81">
      <c r="F321" s="15" t="str">
        <f>IF(E321&lt;&gt;"",IF(VLOOKUP(E321,Resources!$B$5:$C$24,2,FALSE)=0,"",VLOOKUP(E321,Resources!$B$5:$C$24,2,FALSE)),"")</f>
        <v/>
      </c>
      <c r="G321" s="16" t="str">
        <f t="shared" si="11"/>
        <v/>
      </c>
      <c r="H321" s="47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4"/>
      <c r="BD321" s="51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</row>
    <row r="322" spans="6:81">
      <c r="F322" s="15" t="str">
        <f>IF(E322&lt;&gt;"",IF(VLOOKUP(E322,Resources!$B$5:$C$24,2,FALSE)=0,"",VLOOKUP(E322,Resources!$B$5:$C$24,2,FALSE)),"")</f>
        <v/>
      </c>
      <c r="G322" s="16" t="str">
        <f t="shared" si="11"/>
        <v/>
      </c>
      <c r="H322" s="47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4"/>
      <c r="BD322" s="51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</row>
    <row r="323" spans="6:81">
      <c r="F323" s="15" t="str">
        <f>IF(E323&lt;&gt;"",IF(VLOOKUP(E323,Resources!$B$5:$C$24,2,FALSE)=0,"",VLOOKUP(E323,Resources!$B$5:$C$24,2,FALSE)),"")</f>
        <v/>
      </c>
      <c r="G323" s="16" t="str">
        <f t="shared" si="11"/>
        <v/>
      </c>
      <c r="H323" s="47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4"/>
      <c r="BD323" s="51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</row>
    <row r="324" spans="6:81">
      <c r="F324" s="15" t="str">
        <f>IF(E324&lt;&gt;"",IF(VLOOKUP(E324,Resources!$B$5:$C$24,2,FALSE)=0,"",VLOOKUP(E324,Resources!$B$5:$C$24,2,FALSE)),"")</f>
        <v/>
      </c>
      <c r="G324" s="16" t="str">
        <f t="shared" si="11"/>
        <v/>
      </c>
      <c r="H324" s="47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4"/>
      <c r="BD324" s="51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</row>
    <row r="325" spans="6:81">
      <c r="F325" s="15" t="str">
        <f>IF(E325&lt;&gt;"",IF(VLOOKUP(E325,Resources!$B$5:$C$24,2,FALSE)=0,"",VLOOKUP(E325,Resources!$B$5:$C$24,2,FALSE)),"")</f>
        <v/>
      </c>
      <c r="G325" s="16" t="str">
        <f t="shared" si="11"/>
        <v/>
      </c>
      <c r="H325" s="47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4"/>
      <c r="BD325" s="51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</row>
    <row r="326" spans="6:81">
      <c r="F326" s="15" t="str">
        <f>IF(E326&lt;&gt;"",IF(VLOOKUP(E326,Resources!$B$5:$C$24,2,FALSE)=0,"",VLOOKUP(E326,Resources!$B$5:$C$24,2,FALSE)),"")</f>
        <v/>
      </c>
      <c r="G326" s="16" t="str">
        <f t="shared" ref="G326:G389" si="12">IF(SUM(H326:CC326)=0,"",SUM(H326:CC326))</f>
        <v/>
      </c>
      <c r="H326" s="47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4"/>
      <c r="BD326" s="51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</row>
    <row r="327" spans="6:81">
      <c r="F327" s="15" t="str">
        <f>IF(E327&lt;&gt;"",IF(VLOOKUP(E327,Resources!$B$5:$C$24,2,FALSE)=0,"",VLOOKUP(E327,Resources!$B$5:$C$24,2,FALSE)),"")</f>
        <v/>
      </c>
      <c r="G327" s="16" t="str">
        <f t="shared" si="12"/>
        <v/>
      </c>
      <c r="H327" s="47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4"/>
      <c r="BD327" s="51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</row>
    <row r="328" spans="6:81">
      <c r="F328" s="15" t="str">
        <f>IF(E328&lt;&gt;"",IF(VLOOKUP(E328,Resources!$B$5:$C$24,2,FALSE)=0,"",VLOOKUP(E328,Resources!$B$5:$C$24,2,FALSE)),"")</f>
        <v/>
      </c>
      <c r="G328" s="16" t="str">
        <f t="shared" si="12"/>
        <v/>
      </c>
      <c r="H328" s="47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4"/>
      <c r="BD328" s="51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</row>
    <row r="329" spans="6:81">
      <c r="F329" s="15" t="str">
        <f>IF(E329&lt;&gt;"",IF(VLOOKUP(E329,Resources!$B$5:$C$24,2,FALSE)=0,"",VLOOKUP(E329,Resources!$B$5:$C$24,2,FALSE)),"")</f>
        <v/>
      </c>
      <c r="G329" s="16" t="str">
        <f t="shared" si="12"/>
        <v/>
      </c>
      <c r="H329" s="47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4"/>
      <c r="BD329" s="51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</row>
    <row r="330" spans="6:81">
      <c r="F330" s="15" t="str">
        <f>IF(E330&lt;&gt;"",IF(VLOOKUP(E330,Resources!$B$5:$C$24,2,FALSE)=0,"",VLOOKUP(E330,Resources!$B$5:$C$24,2,FALSE)),"")</f>
        <v/>
      </c>
      <c r="G330" s="16" t="str">
        <f t="shared" si="12"/>
        <v/>
      </c>
      <c r="H330" s="47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4"/>
      <c r="BD330" s="51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</row>
    <row r="331" spans="6:81">
      <c r="F331" s="15" t="str">
        <f>IF(E331&lt;&gt;"",IF(VLOOKUP(E331,Resources!$B$5:$C$24,2,FALSE)=0,"",VLOOKUP(E331,Resources!$B$5:$C$24,2,FALSE)),"")</f>
        <v/>
      </c>
      <c r="G331" s="16" t="str">
        <f t="shared" si="12"/>
        <v/>
      </c>
      <c r="H331" s="47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4"/>
      <c r="BD331" s="51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</row>
    <row r="332" spans="6:81">
      <c r="F332" s="15" t="str">
        <f>IF(E332&lt;&gt;"",IF(VLOOKUP(E332,Resources!$B$5:$C$24,2,FALSE)=0,"",VLOOKUP(E332,Resources!$B$5:$C$24,2,FALSE)),"")</f>
        <v/>
      </c>
      <c r="G332" s="16" t="str">
        <f t="shared" si="12"/>
        <v/>
      </c>
      <c r="H332" s="47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4"/>
      <c r="BD332" s="51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</row>
    <row r="333" spans="6:81">
      <c r="F333" s="15" t="str">
        <f>IF(E333&lt;&gt;"",IF(VLOOKUP(E333,Resources!$B$5:$C$24,2,FALSE)=0,"",VLOOKUP(E333,Resources!$B$5:$C$24,2,FALSE)),"")</f>
        <v/>
      </c>
      <c r="G333" s="16" t="str">
        <f t="shared" si="12"/>
        <v/>
      </c>
      <c r="H333" s="47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4"/>
      <c r="BD333" s="51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</row>
    <row r="334" spans="6:81">
      <c r="F334" s="15" t="str">
        <f>IF(E334&lt;&gt;"",IF(VLOOKUP(E334,Resources!$B$5:$C$24,2,FALSE)=0,"",VLOOKUP(E334,Resources!$B$5:$C$24,2,FALSE)),"")</f>
        <v/>
      </c>
      <c r="G334" s="16" t="str">
        <f t="shared" si="12"/>
        <v/>
      </c>
      <c r="H334" s="4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4"/>
      <c r="BD334" s="51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</row>
    <row r="335" spans="6:81">
      <c r="F335" s="15" t="str">
        <f>IF(E335&lt;&gt;"",IF(VLOOKUP(E335,Resources!$B$5:$C$24,2,FALSE)=0,"",VLOOKUP(E335,Resources!$B$5:$C$24,2,FALSE)),"")</f>
        <v/>
      </c>
      <c r="G335" s="16" t="str">
        <f t="shared" si="12"/>
        <v/>
      </c>
      <c r="H335" s="47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4"/>
      <c r="BD335" s="51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</row>
    <row r="336" spans="6:81">
      <c r="F336" s="15" t="str">
        <f>IF(E336&lt;&gt;"",IF(VLOOKUP(E336,Resources!$B$5:$C$24,2,FALSE)=0,"",VLOOKUP(E336,Resources!$B$5:$C$24,2,FALSE)),"")</f>
        <v/>
      </c>
      <c r="G336" s="16" t="str">
        <f t="shared" si="12"/>
        <v/>
      </c>
      <c r="H336" s="47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4"/>
      <c r="BD336" s="51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</row>
    <row r="337" spans="6:81">
      <c r="F337" s="15" t="str">
        <f>IF(E337&lt;&gt;"",IF(VLOOKUP(E337,Resources!$B$5:$C$24,2,FALSE)=0,"",VLOOKUP(E337,Resources!$B$5:$C$24,2,FALSE)),"")</f>
        <v/>
      </c>
      <c r="G337" s="16" t="str">
        <f t="shared" si="12"/>
        <v/>
      </c>
      <c r="H337" s="47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4"/>
      <c r="BD337" s="51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</row>
    <row r="338" spans="6:81">
      <c r="F338" s="15" t="str">
        <f>IF(E338&lt;&gt;"",IF(VLOOKUP(E338,Resources!$B$5:$C$24,2,FALSE)=0,"",VLOOKUP(E338,Resources!$B$5:$C$24,2,FALSE)),"")</f>
        <v/>
      </c>
      <c r="G338" s="16" t="str">
        <f t="shared" si="12"/>
        <v/>
      </c>
      <c r="H338" s="47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4"/>
      <c r="BD338" s="51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</row>
    <row r="339" spans="6:81">
      <c r="F339" s="15" t="str">
        <f>IF(E339&lt;&gt;"",IF(VLOOKUP(E339,Resources!$B$5:$C$24,2,FALSE)=0,"",VLOOKUP(E339,Resources!$B$5:$C$24,2,FALSE)),"")</f>
        <v/>
      </c>
      <c r="G339" s="16" t="str">
        <f t="shared" si="12"/>
        <v/>
      </c>
      <c r="H339" s="47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4"/>
      <c r="BD339" s="51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</row>
    <row r="340" spans="6:81">
      <c r="F340" s="15" t="str">
        <f>IF(E340&lt;&gt;"",IF(VLOOKUP(E340,Resources!$B$5:$C$24,2,FALSE)=0,"",VLOOKUP(E340,Resources!$B$5:$C$24,2,FALSE)),"")</f>
        <v/>
      </c>
      <c r="G340" s="16" t="str">
        <f t="shared" si="12"/>
        <v/>
      </c>
      <c r="H340" s="47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4"/>
      <c r="BD340" s="51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</row>
    <row r="341" spans="6:81">
      <c r="F341" s="15" t="str">
        <f>IF(E341&lt;&gt;"",IF(VLOOKUP(E341,Resources!$B$5:$C$24,2,FALSE)=0,"",VLOOKUP(E341,Resources!$B$5:$C$24,2,FALSE)),"")</f>
        <v/>
      </c>
      <c r="G341" s="16" t="str">
        <f t="shared" si="12"/>
        <v/>
      </c>
      <c r="H341" s="47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4"/>
      <c r="BD341" s="51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</row>
    <row r="342" spans="6:81">
      <c r="F342" s="15" t="str">
        <f>IF(E342&lt;&gt;"",IF(VLOOKUP(E342,Resources!$B$5:$C$24,2,FALSE)=0,"",VLOOKUP(E342,Resources!$B$5:$C$24,2,FALSE)),"")</f>
        <v/>
      </c>
      <c r="G342" s="16" t="str">
        <f t="shared" si="12"/>
        <v/>
      </c>
      <c r="H342" s="47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4"/>
      <c r="BD342" s="51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</row>
    <row r="343" spans="6:81">
      <c r="F343" s="15" t="str">
        <f>IF(E343&lt;&gt;"",IF(VLOOKUP(E343,Resources!$B$5:$C$24,2,FALSE)=0,"",VLOOKUP(E343,Resources!$B$5:$C$24,2,FALSE)),"")</f>
        <v/>
      </c>
      <c r="G343" s="16" t="str">
        <f t="shared" si="12"/>
        <v/>
      </c>
      <c r="H343" s="47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4"/>
      <c r="BD343" s="51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</row>
    <row r="344" spans="6:81">
      <c r="F344" s="15" t="str">
        <f>IF(E344&lt;&gt;"",IF(VLOOKUP(E344,Resources!$B$5:$C$24,2,FALSE)=0,"",VLOOKUP(E344,Resources!$B$5:$C$24,2,FALSE)),"")</f>
        <v/>
      </c>
      <c r="G344" s="16" t="str">
        <f t="shared" si="12"/>
        <v/>
      </c>
      <c r="H344" s="47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4"/>
      <c r="BD344" s="51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</row>
    <row r="345" spans="6:81">
      <c r="F345" s="15" t="str">
        <f>IF(E345&lt;&gt;"",IF(VLOOKUP(E345,Resources!$B$5:$C$24,2,FALSE)=0,"",VLOOKUP(E345,Resources!$B$5:$C$24,2,FALSE)),"")</f>
        <v/>
      </c>
      <c r="G345" s="16" t="str">
        <f t="shared" si="12"/>
        <v/>
      </c>
      <c r="H345" s="47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4"/>
      <c r="BD345" s="51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</row>
    <row r="346" spans="6:81">
      <c r="F346" s="15" t="str">
        <f>IF(E346&lt;&gt;"",IF(VLOOKUP(E346,Resources!$B$5:$C$24,2,FALSE)=0,"",VLOOKUP(E346,Resources!$B$5:$C$24,2,FALSE)),"")</f>
        <v/>
      </c>
      <c r="G346" s="16" t="str">
        <f t="shared" si="12"/>
        <v/>
      </c>
      <c r="H346" s="47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4"/>
      <c r="BD346" s="51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</row>
    <row r="347" spans="6:81">
      <c r="F347" s="15" t="str">
        <f>IF(E347&lt;&gt;"",IF(VLOOKUP(E347,Resources!$B$5:$C$24,2,FALSE)=0,"",VLOOKUP(E347,Resources!$B$5:$C$24,2,FALSE)),"")</f>
        <v/>
      </c>
      <c r="G347" s="16" t="str">
        <f t="shared" si="12"/>
        <v/>
      </c>
      <c r="H347" s="47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4"/>
      <c r="BD347" s="51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</row>
    <row r="348" spans="6:81">
      <c r="F348" s="15" t="str">
        <f>IF(E348&lt;&gt;"",IF(VLOOKUP(E348,Resources!$B$5:$C$24,2,FALSE)=0,"",VLOOKUP(E348,Resources!$B$5:$C$24,2,FALSE)),"")</f>
        <v/>
      </c>
      <c r="G348" s="16" t="str">
        <f t="shared" si="12"/>
        <v/>
      </c>
      <c r="H348" s="47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4"/>
      <c r="BD348" s="51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</row>
    <row r="349" spans="6:81">
      <c r="F349" s="15" t="str">
        <f>IF(E349&lt;&gt;"",IF(VLOOKUP(E349,Resources!$B$5:$C$24,2,FALSE)=0,"",VLOOKUP(E349,Resources!$B$5:$C$24,2,FALSE)),"")</f>
        <v/>
      </c>
      <c r="G349" s="16" t="str">
        <f t="shared" si="12"/>
        <v/>
      </c>
      <c r="H349" s="47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4"/>
      <c r="BD349" s="51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</row>
    <row r="350" spans="6:81">
      <c r="F350" s="15" t="str">
        <f>IF(E350&lt;&gt;"",IF(VLOOKUP(E350,Resources!$B$5:$C$24,2,FALSE)=0,"",VLOOKUP(E350,Resources!$B$5:$C$24,2,FALSE)),"")</f>
        <v/>
      </c>
      <c r="G350" s="16" t="str">
        <f t="shared" si="12"/>
        <v/>
      </c>
      <c r="H350" s="47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4"/>
      <c r="BD350" s="51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</row>
    <row r="351" spans="6:81">
      <c r="F351" s="15" t="str">
        <f>IF(E351&lt;&gt;"",IF(VLOOKUP(E351,Resources!$B$5:$C$24,2,FALSE)=0,"",VLOOKUP(E351,Resources!$B$5:$C$24,2,FALSE)),"")</f>
        <v/>
      </c>
      <c r="G351" s="16" t="str">
        <f t="shared" si="12"/>
        <v/>
      </c>
      <c r="H351" s="47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4"/>
      <c r="BD351" s="51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</row>
    <row r="352" spans="6:81">
      <c r="F352" s="15" t="str">
        <f>IF(E352&lt;&gt;"",IF(VLOOKUP(E352,Resources!$B$5:$C$24,2,FALSE)=0,"",VLOOKUP(E352,Resources!$B$5:$C$24,2,FALSE)),"")</f>
        <v/>
      </c>
      <c r="G352" s="16" t="str">
        <f t="shared" si="12"/>
        <v/>
      </c>
      <c r="H352" s="47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4"/>
      <c r="BD352" s="51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</row>
    <row r="353" spans="6:81">
      <c r="F353" s="15" t="str">
        <f>IF(E353&lt;&gt;"",IF(VLOOKUP(E353,Resources!$B$5:$C$24,2,FALSE)=0,"",VLOOKUP(E353,Resources!$B$5:$C$24,2,FALSE)),"")</f>
        <v/>
      </c>
      <c r="G353" s="16" t="str">
        <f t="shared" si="12"/>
        <v/>
      </c>
      <c r="H353" s="47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4"/>
      <c r="BD353" s="51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</row>
    <row r="354" spans="6:81">
      <c r="F354" s="15" t="str">
        <f>IF(E354&lt;&gt;"",IF(VLOOKUP(E354,Resources!$B$5:$C$24,2,FALSE)=0,"",VLOOKUP(E354,Resources!$B$5:$C$24,2,FALSE)),"")</f>
        <v/>
      </c>
      <c r="G354" s="16" t="str">
        <f t="shared" si="12"/>
        <v/>
      </c>
      <c r="H354" s="47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4"/>
      <c r="BD354" s="51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</row>
    <row r="355" spans="6:81">
      <c r="F355" s="15" t="str">
        <f>IF(E355&lt;&gt;"",IF(VLOOKUP(E355,Resources!$B$5:$C$24,2,FALSE)=0,"",VLOOKUP(E355,Resources!$B$5:$C$24,2,FALSE)),"")</f>
        <v/>
      </c>
      <c r="G355" s="16" t="str">
        <f t="shared" si="12"/>
        <v/>
      </c>
      <c r="H355" s="47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4"/>
      <c r="BD355" s="51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</row>
    <row r="356" spans="6:81">
      <c r="F356" s="15" t="str">
        <f>IF(E356&lt;&gt;"",IF(VLOOKUP(E356,Resources!$B$5:$C$24,2,FALSE)=0,"",VLOOKUP(E356,Resources!$B$5:$C$24,2,FALSE)),"")</f>
        <v/>
      </c>
      <c r="G356" s="16" t="str">
        <f t="shared" si="12"/>
        <v/>
      </c>
      <c r="H356" s="47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4"/>
      <c r="BD356" s="51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</row>
    <row r="357" spans="6:81">
      <c r="F357" s="15" t="str">
        <f>IF(E357&lt;&gt;"",IF(VLOOKUP(E357,Resources!$B$5:$C$24,2,FALSE)=0,"",VLOOKUP(E357,Resources!$B$5:$C$24,2,FALSE)),"")</f>
        <v/>
      </c>
      <c r="G357" s="16" t="str">
        <f t="shared" si="12"/>
        <v/>
      </c>
      <c r="H357" s="47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4"/>
      <c r="BD357" s="51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</row>
    <row r="358" spans="6:81">
      <c r="F358" s="15" t="str">
        <f>IF(E358&lt;&gt;"",IF(VLOOKUP(E358,Resources!$B$5:$C$24,2,FALSE)=0,"",VLOOKUP(E358,Resources!$B$5:$C$24,2,FALSE)),"")</f>
        <v/>
      </c>
      <c r="G358" s="16" t="str">
        <f t="shared" si="12"/>
        <v/>
      </c>
      <c r="H358" s="47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4"/>
      <c r="BD358" s="51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</row>
    <row r="359" spans="6:81">
      <c r="F359" s="15" t="str">
        <f>IF(E359&lt;&gt;"",IF(VLOOKUP(E359,Resources!$B$5:$C$24,2,FALSE)=0,"",VLOOKUP(E359,Resources!$B$5:$C$24,2,FALSE)),"")</f>
        <v/>
      </c>
      <c r="G359" s="16" t="str">
        <f t="shared" si="12"/>
        <v/>
      </c>
      <c r="H359" s="47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4"/>
      <c r="BD359" s="51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</row>
    <row r="360" spans="6:81">
      <c r="F360" s="15" t="str">
        <f>IF(E360&lt;&gt;"",IF(VLOOKUP(E360,Resources!$B$5:$C$24,2,FALSE)=0,"",VLOOKUP(E360,Resources!$B$5:$C$24,2,FALSE)),"")</f>
        <v/>
      </c>
      <c r="G360" s="16" t="str">
        <f t="shared" si="12"/>
        <v/>
      </c>
      <c r="H360" s="47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4"/>
      <c r="BD360" s="51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</row>
    <row r="361" spans="6:81">
      <c r="F361" s="15" t="str">
        <f>IF(E361&lt;&gt;"",IF(VLOOKUP(E361,Resources!$B$5:$C$24,2,FALSE)=0,"",VLOOKUP(E361,Resources!$B$5:$C$24,2,FALSE)),"")</f>
        <v/>
      </c>
      <c r="G361" s="16" t="str">
        <f t="shared" si="12"/>
        <v/>
      </c>
      <c r="H361" s="47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4"/>
      <c r="BD361" s="51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</row>
    <row r="362" spans="6:81">
      <c r="F362" s="15" t="str">
        <f>IF(E362&lt;&gt;"",IF(VLOOKUP(E362,Resources!$B$5:$C$24,2,FALSE)=0,"",VLOOKUP(E362,Resources!$B$5:$C$24,2,FALSE)),"")</f>
        <v/>
      </c>
      <c r="G362" s="16" t="str">
        <f t="shared" si="12"/>
        <v/>
      </c>
      <c r="H362" s="47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4"/>
      <c r="BD362" s="51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</row>
    <row r="363" spans="6:81">
      <c r="F363" s="15" t="str">
        <f>IF(E363&lt;&gt;"",IF(VLOOKUP(E363,Resources!$B$5:$C$24,2,FALSE)=0,"",VLOOKUP(E363,Resources!$B$5:$C$24,2,FALSE)),"")</f>
        <v/>
      </c>
      <c r="G363" s="16" t="str">
        <f t="shared" si="12"/>
        <v/>
      </c>
      <c r="H363" s="47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4"/>
      <c r="BD363" s="51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</row>
    <row r="364" spans="6:81">
      <c r="F364" s="15" t="str">
        <f>IF(E364&lt;&gt;"",IF(VLOOKUP(E364,Resources!$B$5:$C$24,2,FALSE)=0,"",VLOOKUP(E364,Resources!$B$5:$C$24,2,FALSE)),"")</f>
        <v/>
      </c>
      <c r="G364" s="16" t="str">
        <f t="shared" si="12"/>
        <v/>
      </c>
      <c r="H364" s="47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4"/>
      <c r="BD364" s="51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</row>
    <row r="365" spans="6:81">
      <c r="F365" s="15" t="str">
        <f>IF(E365&lt;&gt;"",IF(VLOOKUP(E365,Resources!$B$5:$C$24,2,FALSE)=0,"",VLOOKUP(E365,Resources!$B$5:$C$24,2,FALSE)),"")</f>
        <v/>
      </c>
      <c r="G365" s="16" t="str">
        <f t="shared" si="12"/>
        <v/>
      </c>
      <c r="H365" s="47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4"/>
      <c r="BD365" s="51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</row>
    <row r="366" spans="6:81">
      <c r="F366" s="15" t="str">
        <f>IF(E366&lt;&gt;"",IF(VLOOKUP(E366,Resources!$B$5:$C$24,2,FALSE)=0,"",VLOOKUP(E366,Resources!$B$5:$C$24,2,FALSE)),"")</f>
        <v/>
      </c>
      <c r="G366" s="16" t="str">
        <f t="shared" si="12"/>
        <v/>
      </c>
      <c r="H366" s="47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4"/>
      <c r="BD366" s="51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</row>
    <row r="367" spans="6:81">
      <c r="F367" s="15" t="str">
        <f>IF(E367&lt;&gt;"",IF(VLOOKUP(E367,Resources!$B$5:$C$24,2,FALSE)=0,"",VLOOKUP(E367,Resources!$B$5:$C$24,2,FALSE)),"")</f>
        <v/>
      </c>
      <c r="G367" s="16" t="str">
        <f t="shared" si="12"/>
        <v/>
      </c>
      <c r="H367" s="47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4"/>
      <c r="BD367" s="51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</row>
    <row r="368" spans="6:81">
      <c r="F368" s="15" t="str">
        <f>IF(E368&lt;&gt;"",IF(VLOOKUP(E368,Resources!$B$5:$C$24,2,FALSE)=0,"",VLOOKUP(E368,Resources!$B$5:$C$24,2,FALSE)),"")</f>
        <v/>
      </c>
      <c r="G368" s="16" t="str">
        <f t="shared" si="12"/>
        <v/>
      </c>
      <c r="H368" s="47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4"/>
      <c r="BD368" s="51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</row>
    <row r="369" spans="6:81">
      <c r="F369" s="15" t="str">
        <f>IF(E369&lt;&gt;"",IF(VLOOKUP(E369,Resources!$B$5:$C$24,2,FALSE)=0,"",VLOOKUP(E369,Resources!$B$5:$C$24,2,FALSE)),"")</f>
        <v/>
      </c>
      <c r="G369" s="16" t="str">
        <f t="shared" si="12"/>
        <v/>
      </c>
      <c r="H369" s="47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4"/>
      <c r="BD369" s="51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</row>
    <row r="370" spans="6:81">
      <c r="F370" s="15" t="str">
        <f>IF(E370&lt;&gt;"",IF(VLOOKUP(E370,Resources!$B$5:$C$24,2,FALSE)=0,"",VLOOKUP(E370,Resources!$B$5:$C$24,2,FALSE)),"")</f>
        <v/>
      </c>
      <c r="G370" s="16" t="str">
        <f t="shared" si="12"/>
        <v/>
      </c>
      <c r="H370" s="47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4"/>
      <c r="BD370" s="51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</row>
    <row r="371" spans="6:81">
      <c r="F371" s="15" t="str">
        <f>IF(E371&lt;&gt;"",IF(VLOOKUP(E371,Resources!$B$5:$C$24,2,FALSE)=0,"",VLOOKUP(E371,Resources!$B$5:$C$24,2,FALSE)),"")</f>
        <v/>
      </c>
      <c r="G371" s="16" t="str">
        <f t="shared" si="12"/>
        <v/>
      </c>
      <c r="H371" s="47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4"/>
      <c r="BD371" s="51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</row>
    <row r="372" spans="6:81">
      <c r="F372" s="15" t="str">
        <f>IF(E372&lt;&gt;"",IF(VLOOKUP(E372,Resources!$B$5:$C$24,2,FALSE)=0,"",VLOOKUP(E372,Resources!$B$5:$C$24,2,FALSE)),"")</f>
        <v/>
      </c>
      <c r="G372" s="16" t="str">
        <f t="shared" si="12"/>
        <v/>
      </c>
      <c r="H372" s="47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4"/>
      <c r="BD372" s="51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</row>
    <row r="373" spans="6:81">
      <c r="F373" s="15" t="str">
        <f>IF(E373&lt;&gt;"",IF(VLOOKUP(E373,Resources!$B$5:$C$24,2,FALSE)=0,"",VLOOKUP(E373,Resources!$B$5:$C$24,2,FALSE)),"")</f>
        <v/>
      </c>
      <c r="G373" s="16" t="str">
        <f t="shared" si="12"/>
        <v/>
      </c>
      <c r="H373" s="47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4"/>
      <c r="BD373" s="51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</row>
    <row r="374" spans="6:81">
      <c r="F374" s="15" t="str">
        <f>IF(E374&lt;&gt;"",IF(VLOOKUP(E374,Resources!$B$5:$C$24,2,FALSE)=0,"",VLOOKUP(E374,Resources!$B$5:$C$24,2,FALSE)),"")</f>
        <v/>
      </c>
      <c r="G374" s="16" t="str">
        <f t="shared" si="12"/>
        <v/>
      </c>
      <c r="H374" s="47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4"/>
      <c r="BD374" s="51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</row>
    <row r="375" spans="6:81">
      <c r="F375" s="15" t="str">
        <f>IF(E375&lt;&gt;"",IF(VLOOKUP(E375,Resources!$B$5:$C$24,2,FALSE)=0,"",VLOOKUP(E375,Resources!$B$5:$C$24,2,FALSE)),"")</f>
        <v/>
      </c>
      <c r="G375" s="16" t="str">
        <f t="shared" si="12"/>
        <v/>
      </c>
      <c r="H375" s="47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4"/>
      <c r="BD375" s="51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</row>
    <row r="376" spans="6:81">
      <c r="F376" s="15" t="str">
        <f>IF(E376&lt;&gt;"",IF(VLOOKUP(E376,Resources!$B$5:$C$24,2,FALSE)=0,"",VLOOKUP(E376,Resources!$B$5:$C$24,2,FALSE)),"")</f>
        <v/>
      </c>
      <c r="G376" s="16" t="str">
        <f t="shared" si="12"/>
        <v/>
      </c>
      <c r="H376" s="4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4"/>
      <c r="BD376" s="51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</row>
    <row r="377" spans="6:81">
      <c r="F377" s="15" t="str">
        <f>IF(E377&lt;&gt;"",IF(VLOOKUP(E377,Resources!$B$5:$C$24,2,FALSE)=0,"",VLOOKUP(E377,Resources!$B$5:$C$24,2,FALSE)),"")</f>
        <v/>
      </c>
      <c r="G377" s="16" t="str">
        <f t="shared" si="12"/>
        <v/>
      </c>
      <c r="H377" s="47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4"/>
      <c r="BD377" s="51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</row>
    <row r="378" spans="6:81">
      <c r="F378" s="15" t="str">
        <f>IF(E378&lt;&gt;"",IF(VLOOKUP(E378,Resources!$B$5:$C$24,2,FALSE)=0,"",VLOOKUP(E378,Resources!$B$5:$C$24,2,FALSE)),"")</f>
        <v/>
      </c>
      <c r="G378" s="16" t="str">
        <f t="shared" si="12"/>
        <v/>
      </c>
      <c r="H378" s="47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4"/>
      <c r="BD378" s="51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</row>
    <row r="379" spans="6:81">
      <c r="F379" s="15" t="str">
        <f>IF(E379&lt;&gt;"",IF(VLOOKUP(E379,Resources!$B$5:$C$24,2,FALSE)=0,"",VLOOKUP(E379,Resources!$B$5:$C$24,2,FALSE)),"")</f>
        <v/>
      </c>
      <c r="G379" s="16" t="str">
        <f t="shared" si="12"/>
        <v/>
      </c>
      <c r="H379" s="47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4"/>
      <c r="BD379" s="51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</row>
    <row r="380" spans="6:81">
      <c r="F380" s="15" t="str">
        <f>IF(E380&lt;&gt;"",IF(VLOOKUP(E380,Resources!$B$5:$C$24,2,FALSE)=0,"",VLOOKUP(E380,Resources!$B$5:$C$24,2,FALSE)),"")</f>
        <v/>
      </c>
      <c r="G380" s="16" t="str">
        <f t="shared" si="12"/>
        <v/>
      </c>
      <c r="H380" s="47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4"/>
      <c r="BD380" s="51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</row>
    <row r="381" spans="6:81">
      <c r="F381" s="15" t="str">
        <f>IF(E381&lt;&gt;"",IF(VLOOKUP(E381,Resources!$B$5:$C$24,2,FALSE)=0,"",VLOOKUP(E381,Resources!$B$5:$C$24,2,FALSE)),"")</f>
        <v/>
      </c>
      <c r="G381" s="16" t="str">
        <f t="shared" si="12"/>
        <v/>
      </c>
      <c r="H381" s="47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4"/>
      <c r="BD381" s="51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</row>
    <row r="382" spans="6:81">
      <c r="F382" s="15" t="str">
        <f>IF(E382&lt;&gt;"",IF(VLOOKUP(E382,Resources!$B$5:$C$24,2,FALSE)=0,"",VLOOKUP(E382,Resources!$B$5:$C$24,2,FALSE)),"")</f>
        <v/>
      </c>
      <c r="G382" s="16" t="str">
        <f t="shared" si="12"/>
        <v/>
      </c>
      <c r="H382" s="47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4"/>
      <c r="BD382" s="51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</row>
    <row r="383" spans="6:81">
      <c r="F383" s="15" t="str">
        <f>IF(E383&lt;&gt;"",IF(VLOOKUP(E383,Resources!$B$5:$C$24,2,FALSE)=0,"",VLOOKUP(E383,Resources!$B$5:$C$24,2,FALSE)),"")</f>
        <v/>
      </c>
      <c r="G383" s="16" t="str">
        <f t="shared" si="12"/>
        <v/>
      </c>
      <c r="H383" s="47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4"/>
      <c r="BD383" s="51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</row>
    <row r="384" spans="6:81">
      <c r="F384" s="15" t="str">
        <f>IF(E384&lt;&gt;"",IF(VLOOKUP(E384,Resources!$B$5:$C$24,2,FALSE)=0,"",VLOOKUP(E384,Resources!$B$5:$C$24,2,FALSE)),"")</f>
        <v/>
      </c>
      <c r="G384" s="16" t="str">
        <f t="shared" si="12"/>
        <v/>
      </c>
      <c r="H384" s="47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4"/>
      <c r="BD384" s="51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</row>
    <row r="385" spans="6:81">
      <c r="F385" s="15" t="str">
        <f>IF(E385&lt;&gt;"",IF(VLOOKUP(E385,Resources!$B$5:$C$24,2,FALSE)=0,"",VLOOKUP(E385,Resources!$B$5:$C$24,2,FALSE)),"")</f>
        <v/>
      </c>
      <c r="G385" s="16" t="str">
        <f t="shared" si="12"/>
        <v/>
      </c>
      <c r="H385" s="47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4"/>
      <c r="BD385" s="51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</row>
    <row r="386" spans="6:81">
      <c r="F386" s="15" t="str">
        <f>IF(E386&lt;&gt;"",IF(VLOOKUP(E386,Resources!$B$5:$C$24,2,FALSE)=0,"",VLOOKUP(E386,Resources!$B$5:$C$24,2,FALSE)),"")</f>
        <v/>
      </c>
      <c r="G386" s="16" t="str">
        <f t="shared" si="12"/>
        <v/>
      </c>
      <c r="H386" s="47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4"/>
      <c r="BD386" s="51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</row>
    <row r="387" spans="6:81">
      <c r="F387" s="15" t="str">
        <f>IF(E387&lt;&gt;"",IF(VLOOKUP(E387,Resources!$B$5:$C$24,2,FALSE)=0,"",VLOOKUP(E387,Resources!$B$5:$C$24,2,FALSE)),"")</f>
        <v/>
      </c>
      <c r="G387" s="16" t="str">
        <f t="shared" si="12"/>
        <v/>
      </c>
      <c r="H387" s="47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4"/>
      <c r="BD387" s="51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</row>
    <row r="388" spans="6:81">
      <c r="F388" s="15" t="str">
        <f>IF(E388&lt;&gt;"",IF(VLOOKUP(E388,Resources!$B$5:$C$24,2,FALSE)=0,"",VLOOKUP(E388,Resources!$B$5:$C$24,2,FALSE)),"")</f>
        <v/>
      </c>
      <c r="G388" s="16" t="str">
        <f t="shared" si="12"/>
        <v/>
      </c>
      <c r="H388" s="47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4"/>
      <c r="BD388" s="51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</row>
    <row r="389" spans="6:81">
      <c r="F389" s="15" t="str">
        <f>IF(E389&lt;&gt;"",IF(VLOOKUP(E389,Resources!$B$5:$C$24,2,FALSE)=0,"",VLOOKUP(E389,Resources!$B$5:$C$24,2,FALSE)),"")</f>
        <v/>
      </c>
      <c r="G389" s="16" t="str">
        <f t="shared" si="12"/>
        <v/>
      </c>
      <c r="H389" s="47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4"/>
      <c r="BD389" s="51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</row>
    <row r="390" spans="6:81">
      <c r="F390" s="15" t="str">
        <f>IF(E390&lt;&gt;"",IF(VLOOKUP(E390,Resources!$B$5:$C$24,2,FALSE)=0,"",VLOOKUP(E390,Resources!$B$5:$C$24,2,FALSE)),"")</f>
        <v/>
      </c>
      <c r="G390" s="16" t="str">
        <f t="shared" ref="G390:G453" si="13">IF(SUM(H390:CC390)=0,"",SUM(H390:CC390))</f>
        <v/>
      </c>
      <c r="H390" s="47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4"/>
      <c r="BD390" s="51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</row>
    <row r="391" spans="6:81">
      <c r="F391" s="15" t="str">
        <f>IF(E391&lt;&gt;"",IF(VLOOKUP(E391,Resources!$B$5:$C$24,2,FALSE)=0,"",VLOOKUP(E391,Resources!$B$5:$C$24,2,FALSE)),"")</f>
        <v/>
      </c>
      <c r="G391" s="16" t="str">
        <f t="shared" si="13"/>
        <v/>
      </c>
      <c r="H391" s="47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4"/>
      <c r="BD391" s="51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</row>
    <row r="392" spans="6:81">
      <c r="F392" s="15" t="str">
        <f>IF(E392&lt;&gt;"",IF(VLOOKUP(E392,Resources!$B$5:$C$24,2,FALSE)=0,"",VLOOKUP(E392,Resources!$B$5:$C$24,2,FALSE)),"")</f>
        <v/>
      </c>
      <c r="G392" s="16" t="str">
        <f t="shared" si="13"/>
        <v/>
      </c>
      <c r="H392" s="47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4"/>
      <c r="BD392" s="51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</row>
    <row r="393" spans="6:81">
      <c r="F393" s="15" t="str">
        <f>IF(E393&lt;&gt;"",IF(VLOOKUP(E393,Resources!$B$5:$C$24,2,FALSE)=0,"",VLOOKUP(E393,Resources!$B$5:$C$24,2,FALSE)),"")</f>
        <v/>
      </c>
      <c r="G393" s="16" t="str">
        <f t="shared" si="13"/>
        <v/>
      </c>
      <c r="H393" s="47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4"/>
      <c r="BD393" s="51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</row>
    <row r="394" spans="6:81">
      <c r="F394" s="15" t="str">
        <f>IF(E394&lt;&gt;"",IF(VLOOKUP(E394,Resources!$B$5:$C$24,2,FALSE)=0,"",VLOOKUP(E394,Resources!$B$5:$C$24,2,FALSE)),"")</f>
        <v/>
      </c>
      <c r="G394" s="16" t="str">
        <f t="shared" si="13"/>
        <v/>
      </c>
      <c r="H394" s="47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4"/>
      <c r="BD394" s="51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</row>
    <row r="395" spans="6:81">
      <c r="F395" s="15" t="str">
        <f>IF(E395&lt;&gt;"",IF(VLOOKUP(E395,Resources!$B$5:$C$24,2,FALSE)=0,"",VLOOKUP(E395,Resources!$B$5:$C$24,2,FALSE)),"")</f>
        <v/>
      </c>
      <c r="G395" s="16" t="str">
        <f t="shared" si="13"/>
        <v/>
      </c>
      <c r="H395" s="47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4"/>
      <c r="BD395" s="51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</row>
    <row r="396" spans="6:81">
      <c r="F396" s="15" t="str">
        <f>IF(E396&lt;&gt;"",IF(VLOOKUP(E396,Resources!$B$5:$C$24,2,FALSE)=0,"",VLOOKUP(E396,Resources!$B$5:$C$24,2,FALSE)),"")</f>
        <v/>
      </c>
      <c r="G396" s="16" t="str">
        <f t="shared" si="13"/>
        <v/>
      </c>
      <c r="H396" s="47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4"/>
      <c r="BD396" s="51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</row>
    <row r="397" spans="6:81">
      <c r="F397" s="15" t="str">
        <f>IF(E397&lt;&gt;"",IF(VLOOKUP(E397,Resources!$B$5:$C$24,2,FALSE)=0,"",VLOOKUP(E397,Resources!$B$5:$C$24,2,FALSE)),"")</f>
        <v/>
      </c>
      <c r="G397" s="16" t="str">
        <f t="shared" si="13"/>
        <v/>
      </c>
      <c r="H397" s="47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4"/>
      <c r="BD397" s="51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</row>
    <row r="398" spans="6:81">
      <c r="F398" s="15" t="str">
        <f>IF(E398&lt;&gt;"",IF(VLOOKUP(E398,Resources!$B$5:$C$24,2,FALSE)=0,"",VLOOKUP(E398,Resources!$B$5:$C$24,2,FALSE)),"")</f>
        <v/>
      </c>
      <c r="G398" s="16" t="str">
        <f t="shared" si="13"/>
        <v/>
      </c>
      <c r="H398" s="47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4"/>
      <c r="BD398" s="51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</row>
    <row r="399" spans="6:81">
      <c r="F399" s="15" t="str">
        <f>IF(E399&lt;&gt;"",IF(VLOOKUP(E399,Resources!$B$5:$C$24,2,FALSE)=0,"",VLOOKUP(E399,Resources!$B$5:$C$24,2,FALSE)),"")</f>
        <v/>
      </c>
      <c r="G399" s="16" t="str">
        <f t="shared" si="13"/>
        <v/>
      </c>
      <c r="H399" s="47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4"/>
      <c r="BD399" s="51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</row>
    <row r="400" spans="6:81">
      <c r="F400" s="15" t="str">
        <f>IF(E400&lt;&gt;"",IF(VLOOKUP(E400,Resources!$B$5:$C$24,2,FALSE)=0,"",VLOOKUP(E400,Resources!$B$5:$C$24,2,FALSE)),"")</f>
        <v/>
      </c>
      <c r="G400" s="16" t="str">
        <f t="shared" si="13"/>
        <v/>
      </c>
      <c r="H400" s="47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4"/>
      <c r="BD400" s="51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</row>
    <row r="401" spans="6:81">
      <c r="F401" s="15" t="str">
        <f>IF(E401&lt;&gt;"",IF(VLOOKUP(E401,Resources!$B$5:$C$24,2,FALSE)=0,"",VLOOKUP(E401,Resources!$B$5:$C$24,2,FALSE)),"")</f>
        <v/>
      </c>
      <c r="G401" s="16" t="str">
        <f t="shared" si="13"/>
        <v/>
      </c>
      <c r="H401" s="47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4"/>
      <c r="BD401" s="51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</row>
    <row r="402" spans="6:81">
      <c r="F402" s="15" t="str">
        <f>IF(E402&lt;&gt;"",IF(VLOOKUP(E402,Resources!$B$5:$C$24,2,FALSE)=0,"",VLOOKUP(E402,Resources!$B$5:$C$24,2,FALSE)),"")</f>
        <v/>
      </c>
      <c r="G402" s="16" t="str">
        <f t="shared" si="13"/>
        <v/>
      </c>
      <c r="H402" s="47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4"/>
      <c r="BD402" s="51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</row>
    <row r="403" spans="6:81">
      <c r="F403" s="15" t="str">
        <f>IF(E403&lt;&gt;"",IF(VLOOKUP(E403,Resources!$B$5:$C$24,2,FALSE)=0,"",VLOOKUP(E403,Resources!$B$5:$C$24,2,FALSE)),"")</f>
        <v/>
      </c>
      <c r="G403" s="16" t="str">
        <f t="shared" si="13"/>
        <v/>
      </c>
      <c r="H403" s="47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4"/>
      <c r="BD403" s="51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</row>
    <row r="404" spans="6:81">
      <c r="F404" s="15" t="str">
        <f>IF(E404&lt;&gt;"",IF(VLOOKUP(E404,Resources!$B$5:$C$24,2,FALSE)=0,"",VLOOKUP(E404,Resources!$B$5:$C$24,2,FALSE)),"")</f>
        <v/>
      </c>
      <c r="G404" s="16" t="str">
        <f t="shared" si="13"/>
        <v/>
      </c>
      <c r="H404" s="47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4"/>
      <c r="BD404" s="51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</row>
    <row r="405" spans="6:81">
      <c r="F405" s="15" t="str">
        <f>IF(E405&lt;&gt;"",IF(VLOOKUP(E405,Resources!$B$5:$C$24,2,FALSE)=0,"",VLOOKUP(E405,Resources!$B$5:$C$24,2,FALSE)),"")</f>
        <v/>
      </c>
      <c r="G405" s="16" t="str">
        <f t="shared" si="13"/>
        <v/>
      </c>
      <c r="H405" s="47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4"/>
      <c r="BD405" s="51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</row>
    <row r="406" spans="6:81">
      <c r="F406" s="15" t="str">
        <f>IF(E406&lt;&gt;"",IF(VLOOKUP(E406,Resources!$B$5:$C$24,2,FALSE)=0,"",VLOOKUP(E406,Resources!$B$5:$C$24,2,FALSE)),"")</f>
        <v/>
      </c>
      <c r="G406" s="16" t="str">
        <f t="shared" si="13"/>
        <v/>
      </c>
      <c r="H406" s="47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4"/>
      <c r="BD406" s="51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</row>
    <row r="407" spans="6:81">
      <c r="F407" s="15" t="str">
        <f>IF(E407&lt;&gt;"",IF(VLOOKUP(E407,Resources!$B$5:$C$24,2,FALSE)=0,"",VLOOKUP(E407,Resources!$B$5:$C$24,2,FALSE)),"")</f>
        <v/>
      </c>
      <c r="G407" s="16" t="str">
        <f t="shared" si="13"/>
        <v/>
      </c>
      <c r="H407" s="47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4"/>
      <c r="BD407" s="51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</row>
    <row r="408" spans="6:81">
      <c r="F408" s="15" t="str">
        <f>IF(E408&lt;&gt;"",IF(VLOOKUP(E408,Resources!$B$5:$C$24,2,FALSE)=0,"",VLOOKUP(E408,Resources!$B$5:$C$24,2,FALSE)),"")</f>
        <v/>
      </c>
      <c r="G408" s="16" t="str">
        <f t="shared" si="13"/>
        <v/>
      </c>
      <c r="H408" s="47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4"/>
      <c r="BD408" s="51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</row>
    <row r="409" spans="6:81">
      <c r="F409" s="15" t="str">
        <f>IF(E409&lt;&gt;"",IF(VLOOKUP(E409,Resources!$B$5:$C$24,2,FALSE)=0,"",VLOOKUP(E409,Resources!$B$5:$C$24,2,FALSE)),"")</f>
        <v/>
      </c>
      <c r="G409" s="16" t="str">
        <f t="shared" si="13"/>
        <v/>
      </c>
      <c r="H409" s="47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4"/>
      <c r="BD409" s="51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</row>
    <row r="410" spans="6:81">
      <c r="F410" s="15" t="str">
        <f>IF(E410&lt;&gt;"",IF(VLOOKUP(E410,Resources!$B$5:$C$24,2,FALSE)=0,"",VLOOKUP(E410,Resources!$B$5:$C$24,2,FALSE)),"")</f>
        <v/>
      </c>
      <c r="G410" s="16" t="str">
        <f t="shared" si="13"/>
        <v/>
      </c>
      <c r="H410" s="47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4"/>
      <c r="BD410" s="51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</row>
    <row r="411" spans="6:81">
      <c r="F411" s="15" t="str">
        <f>IF(E411&lt;&gt;"",IF(VLOOKUP(E411,Resources!$B$5:$C$24,2,FALSE)=0,"",VLOOKUP(E411,Resources!$B$5:$C$24,2,FALSE)),"")</f>
        <v/>
      </c>
      <c r="G411" s="16" t="str">
        <f t="shared" si="13"/>
        <v/>
      </c>
      <c r="H411" s="47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4"/>
      <c r="BD411" s="51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</row>
    <row r="412" spans="6:81">
      <c r="F412" s="15" t="str">
        <f>IF(E412&lt;&gt;"",IF(VLOOKUP(E412,Resources!$B$5:$C$24,2,FALSE)=0,"",VLOOKUP(E412,Resources!$B$5:$C$24,2,FALSE)),"")</f>
        <v/>
      </c>
      <c r="G412" s="16" t="str">
        <f t="shared" si="13"/>
        <v/>
      </c>
      <c r="H412" s="47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4"/>
      <c r="BD412" s="51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</row>
    <row r="413" spans="6:81">
      <c r="F413" s="15" t="str">
        <f>IF(E413&lt;&gt;"",IF(VLOOKUP(E413,Resources!$B$5:$C$24,2,FALSE)=0,"",VLOOKUP(E413,Resources!$B$5:$C$24,2,FALSE)),"")</f>
        <v/>
      </c>
      <c r="G413" s="16" t="str">
        <f t="shared" si="13"/>
        <v/>
      </c>
      <c r="H413" s="47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4"/>
      <c r="BD413" s="51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</row>
    <row r="414" spans="6:81">
      <c r="F414" s="15" t="str">
        <f>IF(E414&lt;&gt;"",IF(VLOOKUP(E414,Resources!$B$5:$C$24,2,FALSE)=0,"",VLOOKUP(E414,Resources!$B$5:$C$24,2,FALSE)),"")</f>
        <v/>
      </c>
      <c r="G414" s="16" t="str">
        <f t="shared" si="13"/>
        <v/>
      </c>
      <c r="H414" s="47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4"/>
      <c r="BD414" s="51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</row>
    <row r="415" spans="6:81">
      <c r="F415" s="15" t="str">
        <f>IF(E415&lt;&gt;"",IF(VLOOKUP(E415,Resources!$B$5:$C$24,2,FALSE)=0,"",VLOOKUP(E415,Resources!$B$5:$C$24,2,FALSE)),"")</f>
        <v/>
      </c>
      <c r="G415" s="16" t="str">
        <f t="shared" si="13"/>
        <v/>
      </c>
      <c r="H415" s="47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4"/>
      <c r="BD415" s="51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</row>
    <row r="416" spans="6:81">
      <c r="F416" s="15" t="str">
        <f>IF(E416&lt;&gt;"",IF(VLOOKUP(E416,Resources!$B$5:$C$24,2,FALSE)=0,"",VLOOKUP(E416,Resources!$B$5:$C$24,2,FALSE)),"")</f>
        <v/>
      </c>
      <c r="G416" s="16" t="str">
        <f t="shared" si="13"/>
        <v/>
      </c>
      <c r="H416" s="47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4"/>
      <c r="BD416" s="51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</row>
    <row r="417" spans="6:81">
      <c r="F417" s="15" t="str">
        <f>IF(E417&lt;&gt;"",IF(VLOOKUP(E417,Resources!$B$5:$C$24,2,FALSE)=0,"",VLOOKUP(E417,Resources!$B$5:$C$24,2,FALSE)),"")</f>
        <v/>
      </c>
      <c r="G417" s="16" t="str">
        <f t="shared" si="13"/>
        <v/>
      </c>
      <c r="H417" s="47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4"/>
      <c r="BD417" s="51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</row>
    <row r="418" spans="6:81">
      <c r="F418" s="15" t="str">
        <f>IF(E418&lt;&gt;"",IF(VLOOKUP(E418,Resources!$B$5:$C$24,2,FALSE)=0,"",VLOOKUP(E418,Resources!$B$5:$C$24,2,FALSE)),"")</f>
        <v/>
      </c>
      <c r="G418" s="16" t="str">
        <f t="shared" si="13"/>
        <v/>
      </c>
      <c r="H418" s="47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4"/>
      <c r="BD418" s="51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</row>
    <row r="419" spans="6:81">
      <c r="F419" s="15" t="str">
        <f>IF(E419&lt;&gt;"",IF(VLOOKUP(E419,Resources!$B$5:$C$24,2,FALSE)=0,"",VLOOKUP(E419,Resources!$B$5:$C$24,2,FALSE)),"")</f>
        <v/>
      </c>
      <c r="G419" s="16" t="str">
        <f t="shared" si="13"/>
        <v/>
      </c>
      <c r="H419" s="47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4"/>
      <c r="BD419" s="51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</row>
    <row r="420" spans="6:81">
      <c r="F420" s="15" t="str">
        <f>IF(E420&lt;&gt;"",IF(VLOOKUP(E420,Resources!$B$5:$C$24,2,FALSE)=0,"",VLOOKUP(E420,Resources!$B$5:$C$24,2,FALSE)),"")</f>
        <v/>
      </c>
      <c r="G420" s="16" t="str">
        <f t="shared" si="13"/>
        <v/>
      </c>
      <c r="H420" s="47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4"/>
      <c r="BD420" s="51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</row>
    <row r="421" spans="6:81">
      <c r="F421" s="15" t="str">
        <f>IF(E421&lt;&gt;"",IF(VLOOKUP(E421,Resources!$B$5:$C$24,2,FALSE)=0,"",VLOOKUP(E421,Resources!$B$5:$C$24,2,FALSE)),"")</f>
        <v/>
      </c>
      <c r="G421" s="16" t="str">
        <f t="shared" si="13"/>
        <v/>
      </c>
      <c r="H421" s="47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4"/>
      <c r="BD421" s="51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</row>
    <row r="422" spans="6:81">
      <c r="F422" s="15" t="str">
        <f>IF(E422&lt;&gt;"",IF(VLOOKUP(E422,Resources!$B$5:$C$24,2,FALSE)=0,"",VLOOKUP(E422,Resources!$B$5:$C$24,2,FALSE)),"")</f>
        <v/>
      </c>
      <c r="G422" s="16" t="str">
        <f t="shared" si="13"/>
        <v/>
      </c>
      <c r="H422" s="47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4"/>
      <c r="BD422" s="51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</row>
    <row r="423" spans="6:81">
      <c r="F423" s="15" t="str">
        <f>IF(E423&lt;&gt;"",IF(VLOOKUP(E423,Resources!$B$5:$C$24,2,FALSE)=0,"",VLOOKUP(E423,Resources!$B$5:$C$24,2,FALSE)),"")</f>
        <v/>
      </c>
      <c r="G423" s="16" t="str">
        <f t="shared" si="13"/>
        <v/>
      </c>
      <c r="H423" s="47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4"/>
      <c r="BD423" s="51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</row>
    <row r="424" spans="6:81">
      <c r="F424" s="15" t="str">
        <f>IF(E424&lt;&gt;"",IF(VLOOKUP(E424,Resources!$B$5:$C$24,2,FALSE)=0,"",VLOOKUP(E424,Resources!$B$5:$C$24,2,FALSE)),"")</f>
        <v/>
      </c>
      <c r="G424" s="16" t="str">
        <f t="shared" si="13"/>
        <v/>
      </c>
      <c r="H424" s="47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4"/>
      <c r="BD424" s="51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</row>
    <row r="425" spans="6:81">
      <c r="F425" s="15" t="str">
        <f>IF(E425&lt;&gt;"",IF(VLOOKUP(E425,Resources!$B$5:$C$24,2,FALSE)=0,"",VLOOKUP(E425,Resources!$B$5:$C$24,2,FALSE)),"")</f>
        <v/>
      </c>
      <c r="G425" s="16" t="str">
        <f t="shared" si="13"/>
        <v/>
      </c>
      <c r="H425" s="47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4"/>
      <c r="BD425" s="51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</row>
    <row r="426" spans="6:81">
      <c r="F426" s="15" t="str">
        <f>IF(E426&lt;&gt;"",IF(VLOOKUP(E426,Resources!$B$5:$C$24,2,FALSE)=0,"",VLOOKUP(E426,Resources!$B$5:$C$24,2,FALSE)),"")</f>
        <v/>
      </c>
      <c r="G426" s="16" t="str">
        <f t="shared" si="13"/>
        <v/>
      </c>
      <c r="H426" s="47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4"/>
      <c r="BD426" s="51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</row>
    <row r="427" spans="6:81">
      <c r="F427" s="15" t="str">
        <f>IF(E427&lt;&gt;"",IF(VLOOKUP(E427,Resources!$B$5:$C$24,2,FALSE)=0,"",VLOOKUP(E427,Resources!$B$5:$C$24,2,FALSE)),"")</f>
        <v/>
      </c>
      <c r="G427" s="16" t="str">
        <f t="shared" si="13"/>
        <v/>
      </c>
      <c r="H427" s="47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4"/>
      <c r="BD427" s="51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</row>
    <row r="428" spans="6:81">
      <c r="F428" s="15" t="str">
        <f>IF(E428&lt;&gt;"",IF(VLOOKUP(E428,Resources!$B$5:$C$24,2,FALSE)=0,"",VLOOKUP(E428,Resources!$B$5:$C$24,2,FALSE)),"")</f>
        <v/>
      </c>
      <c r="G428" s="16" t="str">
        <f t="shared" si="13"/>
        <v/>
      </c>
      <c r="H428" s="47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4"/>
      <c r="BD428" s="51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</row>
    <row r="429" spans="6:81">
      <c r="F429" s="15" t="str">
        <f>IF(E429&lt;&gt;"",IF(VLOOKUP(E429,Resources!$B$5:$C$24,2,FALSE)=0,"",VLOOKUP(E429,Resources!$B$5:$C$24,2,FALSE)),"")</f>
        <v/>
      </c>
      <c r="G429" s="16" t="str">
        <f t="shared" si="13"/>
        <v/>
      </c>
      <c r="H429" s="47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4"/>
      <c r="BD429" s="51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</row>
    <row r="430" spans="6:81">
      <c r="F430" s="15" t="str">
        <f>IF(E430&lt;&gt;"",IF(VLOOKUP(E430,Resources!$B$5:$C$24,2,FALSE)=0,"",VLOOKUP(E430,Resources!$B$5:$C$24,2,FALSE)),"")</f>
        <v/>
      </c>
      <c r="G430" s="16" t="str">
        <f t="shared" si="13"/>
        <v/>
      </c>
      <c r="H430" s="47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4"/>
      <c r="BD430" s="51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</row>
    <row r="431" spans="6:81">
      <c r="F431" s="15" t="str">
        <f>IF(E431&lt;&gt;"",IF(VLOOKUP(E431,Resources!$B$5:$C$24,2,FALSE)=0,"",VLOOKUP(E431,Resources!$B$5:$C$24,2,FALSE)),"")</f>
        <v/>
      </c>
      <c r="G431" s="16" t="str">
        <f t="shared" si="13"/>
        <v/>
      </c>
      <c r="H431" s="47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4"/>
      <c r="BD431" s="51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</row>
    <row r="432" spans="6:81">
      <c r="F432" s="15" t="str">
        <f>IF(E432&lt;&gt;"",IF(VLOOKUP(E432,Resources!$B$5:$C$24,2,FALSE)=0,"",VLOOKUP(E432,Resources!$B$5:$C$24,2,FALSE)),"")</f>
        <v/>
      </c>
      <c r="G432" s="16" t="str">
        <f t="shared" si="13"/>
        <v/>
      </c>
      <c r="H432" s="47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4"/>
      <c r="BD432" s="51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</row>
    <row r="433" spans="6:81">
      <c r="F433" s="15" t="str">
        <f>IF(E433&lt;&gt;"",IF(VLOOKUP(E433,Resources!$B$5:$C$24,2,FALSE)=0,"",VLOOKUP(E433,Resources!$B$5:$C$24,2,FALSE)),"")</f>
        <v/>
      </c>
      <c r="G433" s="16" t="str">
        <f t="shared" si="13"/>
        <v/>
      </c>
      <c r="H433" s="47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4"/>
      <c r="BD433" s="51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</row>
    <row r="434" spans="6:81">
      <c r="F434" s="15" t="str">
        <f>IF(E434&lt;&gt;"",IF(VLOOKUP(E434,Resources!$B$5:$C$24,2,FALSE)=0,"",VLOOKUP(E434,Resources!$B$5:$C$24,2,FALSE)),"")</f>
        <v/>
      </c>
      <c r="G434" s="16" t="str">
        <f t="shared" si="13"/>
        <v/>
      </c>
      <c r="H434" s="47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4"/>
      <c r="BD434" s="51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</row>
    <row r="435" spans="6:81">
      <c r="F435" s="15" t="str">
        <f>IF(E435&lt;&gt;"",IF(VLOOKUP(E435,Resources!$B$5:$C$24,2,FALSE)=0,"",VLOOKUP(E435,Resources!$B$5:$C$24,2,FALSE)),"")</f>
        <v/>
      </c>
      <c r="G435" s="16" t="str">
        <f t="shared" si="13"/>
        <v/>
      </c>
      <c r="H435" s="47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4"/>
      <c r="BD435" s="51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</row>
    <row r="436" spans="6:81">
      <c r="F436" s="15" t="str">
        <f>IF(E436&lt;&gt;"",IF(VLOOKUP(E436,Resources!$B$5:$C$24,2,FALSE)=0,"",VLOOKUP(E436,Resources!$B$5:$C$24,2,FALSE)),"")</f>
        <v/>
      </c>
      <c r="G436" s="16" t="str">
        <f t="shared" si="13"/>
        <v/>
      </c>
      <c r="H436" s="47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4"/>
      <c r="BD436" s="51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</row>
    <row r="437" spans="6:81">
      <c r="F437" s="15" t="str">
        <f>IF(E437&lt;&gt;"",IF(VLOOKUP(E437,Resources!$B$5:$C$24,2,FALSE)=0,"",VLOOKUP(E437,Resources!$B$5:$C$24,2,FALSE)),"")</f>
        <v/>
      </c>
      <c r="G437" s="16" t="str">
        <f t="shared" si="13"/>
        <v/>
      </c>
      <c r="H437" s="47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4"/>
      <c r="BD437" s="51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</row>
    <row r="438" spans="6:81">
      <c r="F438" s="15" t="str">
        <f>IF(E438&lt;&gt;"",IF(VLOOKUP(E438,Resources!$B$5:$C$24,2,FALSE)=0,"",VLOOKUP(E438,Resources!$B$5:$C$24,2,FALSE)),"")</f>
        <v/>
      </c>
      <c r="G438" s="16" t="str">
        <f t="shared" si="13"/>
        <v/>
      </c>
      <c r="H438" s="47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4"/>
      <c r="BD438" s="51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</row>
    <row r="439" spans="6:81">
      <c r="F439" s="15" t="str">
        <f>IF(E439&lt;&gt;"",IF(VLOOKUP(E439,Resources!$B$5:$C$24,2,FALSE)=0,"",VLOOKUP(E439,Resources!$B$5:$C$24,2,FALSE)),"")</f>
        <v/>
      </c>
      <c r="G439" s="16" t="str">
        <f t="shared" si="13"/>
        <v/>
      </c>
      <c r="H439" s="47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4"/>
      <c r="BD439" s="51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</row>
    <row r="440" spans="6:81">
      <c r="F440" s="15" t="str">
        <f>IF(E440&lt;&gt;"",IF(VLOOKUP(E440,Resources!$B$5:$C$24,2,FALSE)=0,"",VLOOKUP(E440,Resources!$B$5:$C$24,2,FALSE)),"")</f>
        <v/>
      </c>
      <c r="G440" s="16" t="str">
        <f t="shared" si="13"/>
        <v/>
      </c>
      <c r="H440" s="47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4"/>
      <c r="BD440" s="51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</row>
    <row r="441" spans="6:81">
      <c r="F441" s="15" t="str">
        <f>IF(E441&lt;&gt;"",IF(VLOOKUP(E441,Resources!$B$5:$C$24,2,FALSE)=0,"",VLOOKUP(E441,Resources!$B$5:$C$24,2,FALSE)),"")</f>
        <v/>
      </c>
      <c r="G441" s="16" t="str">
        <f t="shared" si="13"/>
        <v/>
      </c>
      <c r="H441" s="47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4"/>
      <c r="BD441" s="51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</row>
    <row r="442" spans="6:81">
      <c r="F442" s="15" t="str">
        <f>IF(E442&lt;&gt;"",IF(VLOOKUP(E442,Resources!$B$5:$C$24,2,FALSE)=0,"",VLOOKUP(E442,Resources!$B$5:$C$24,2,FALSE)),"")</f>
        <v/>
      </c>
      <c r="G442" s="16" t="str">
        <f t="shared" si="13"/>
        <v/>
      </c>
      <c r="H442" s="47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4"/>
      <c r="BD442" s="51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</row>
    <row r="443" spans="6:81">
      <c r="F443" s="15" t="str">
        <f>IF(E443&lt;&gt;"",IF(VLOOKUP(E443,Resources!$B$5:$C$24,2,FALSE)=0,"",VLOOKUP(E443,Resources!$B$5:$C$24,2,FALSE)),"")</f>
        <v/>
      </c>
      <c r="G443" s="16" t="str">
        <f t="shared" si="13"/>
        <v/>
      </c>
      <c r="H443" s="47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4"/>
      <c r="BD443" s="51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</row>
    <row r="444" spans="6:81">
      <c r="F444" s="15" t="str">
        <f>IF(E444&lt;&gt;"",IF(VLOOKUP(E444,Resources!$B$5:$C$24,2,FALSE)=0,"",VLOOKUP(E444,Resources!$B$5:$C$24,2,FALSE)),"")</f>
        <v/>
      </c>
      <c r="G444" s="16" t="str">
        <f t="shared" si="13"/>
        <v/>
      </c>
      <c r="H444" s="47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4"/>
      <c r="BD444" s="51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</row>
    <row r="445" spans="6:81">
      <c r="F445" s="15" t="str">
        <f>IF(E445&lt;&gt;"",IF(VLOOKUP(E445,Resources!$B$5:$C$24,2,FALSE)=0,"",VLOOKUP(E445,Resources!$B$5:$C$24,2,FALSE)),"")</f>
        <v/>
      </c>
      <c r="G445" s="16" t="str">
        <f t="shared" si="13"/>
        <v/>
      </c>
      <c r="H445" s="47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4"/>
      <c r="BD445" s="51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</row>
    <row r="446" spans="6:81">
      <c r="F446" s="15" t="str">
        <f>IF(E446&lt;&gt;"",IF(VLOOKUP(E446,Resources!$B$5:$C$24,2,FALSE)=0,"",VLOOKUP(E446,Resources!$B$5:$C$24,2,FALSE)),"")</f>
        <v/>
      </c>
      <c r="G446" s="16" t="str">
        <f t="shared" si="13"/>
        <v/>
      </c>
      <c r="H446" s="47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4"/>
      <c r="BD446" s="51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</row>
    <row r="447" spans="6:81">
      <c r="F447" s="15" t="str">
        <f>IF(E447&lt;&gt;"",IF(VLOOKUP(E447,Resources!$B$5:$C$24,2,FALSE)=0,"",VLOOKUP(E447,Resources!$B$5:$C$24,2,FALSE)),"")</f>
        <v/>
      </c>
      <c r="G447" s="16" t="str">
        <f t="shared" si="13"/>
        <v/>
      </c>
      <c r="H447" s="47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4"/>
      <c r="BD447" s="51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</row>
    <row r="448" spans="6:81">
      <c r="F448" s="15" t="str">
        <f>IF(E448&lt;&gt;"",IF(VLOOKUP(E448,Resources!$B$5:$C$24,2,FALSE)=0,"",VLOOKUP(E448,Resources!$B$5:$C$24,2,FALSE)),"")</f>
        <v/>
      </c>
      <c r="G448" s="16" t="str">
        <f t="shared" si="13"/>
        <v/>
      </c>
      <c r="H448" s="47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4"/>
      <c r="BD448" s="51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</row>
    <row r="449" spans="6:81">
      <c r="F449" s="15" t="str">
        <f>IF(E449&lt;&gt;"",IF(VLOOKUP(E449,Resources!$B$5:$C$24,2,FALSE)=0,"",VLOOKUP(E449,Resources!$B$5:$C$24,2,FALSE)),"")</f>
        <v/>
      </c>
      <c r="G449" s="16" t="str">
        <f t="shared" si="13"/>
        <v/>
      </c>
      <c r="H449" s="47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4"/>
      <c r="BD449" s="51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</row>
    <row r="450" spans="6:81">
      <c r="F450" s="15" t="str">
        <f>IF(E450&lt;&gt;"",IF(VLOOKUP(E450,Resources!$B$5:$C$24,2,FALSE)=0,"",VLOOKUP(E450,Resources!$B$5:$C$24,2,FALSE)),"")</f>
        <v/>
      </c>
      <c r="G450" s="16" t="str">
        <f t="shared" si="13"/>
        <v/>
      </c>
      <c r="H450" s="47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4"/>
      <c r="BD450" s="51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</row>
    <row r="451" spans="6:81">
      <c r="F451" s="15" t="str">
        <f>IF(E451&lt;&gt;"",IF(VLOOKUP(E451,Resources!$B$5:$C$24,2,FALSE)=0,"",VLOOKUP(E451,Resources!$B$5:$C$24,2,FALSE)),"")</f>
        <v/>
      </c>
      <c r="G451" s="16" t="str">
        <f t="shared" si="13"/>
        <v/>
      </c>
      <c r="H451" s="47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4"/>
      <c r="BD451" s="51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</row>
    <row r="452" spans="6:81">
      <c r="F452" s="15" t="str">
        <f>IF(E452&lt;&gt;"",IF(VLOOKUP(E452,Resources!$B$5:$C$24,2,FALSE)=0,"",VLOOKUP(E452,Resources!$B$5:$C$24,2,FALSE)),"")</f>
        <v/>
      </c>
      <c r="G452" s="16" t="str">
        <f t="shared" si="13"/>
        <v/>
      </c>
      <c r="H452" s="47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4"/>
      <c r="BD452" s="51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</row>
    <row r="453" spans="6:81">
      <c r="F453" s="15" t="str">
        <f>IF(E453&lt;&gt;"",IF(VLOOKUP(E453,Resources!$B$5:$C$24,2,FALSE)=0,"",VLOOKUP(E453,Resources!$B$5:$C$24,2,FALSE)),"")</f>
        <v/>
      </c>
      <c r="G453" s="16" t="str">
        <f t="shared" si="13"/>
        <v/>
      </c>
      <c r="H453" s="47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4"/>
      <c r="BD453" s="51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</row>
    <row r="454" spans="6:81">
      <c r="F454" s="15" t="str">
        <f>IF(E454&lt;&gt;"",IF(VLOOKUP(E454,Resources!$B$5:$C$24,2,FALSE)=0,"",VLOOKUP(E454,Resources!$B$5:$C$24,2,FALSE)),"")</f>
        <v/>
      </c>
      <c r="G454" s="16" t="str">
        <f t="shared" ref="G454:G517" si="14">IF(SUM(H454:CC454)=0,"",SUM(H454:CC454))</f>
        <v/>
      </c>
      <c r="H454" s="47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4"/>
      <c r="BD454" s="51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</row>
    <row r="455" spans="6:81">
      <c r="F455" s="15" t="str">
        <f>IF(E455&lt;&gt;"",IF(VLOOKUP(E455,Resources!$B$5:$C$24,2,FALSE)=0,"",VLOOKUP(E455,Resources!$B$5:$C$24,2,FALSE)),"")</f>
        <v/>
      </c>
      <c r="G455" s="16" t="str">
        <f t="shared" si="14"/>
        <v/>
      </c>
      <c r="H455" s="47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4"/>
      <c r="BD455" s="51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</row>
    <row r="456" spans="6:81">
      <c r="F456" s="15" t="str">
        <f>IF(E456&lt;&gt;"",IF(VLOOKUP(E456,Resources!$B$5:$C$24,2,FALSE)=0,"",VLOOKUP(E456,Resources!$B$5:$C$24,2,FALSE)),"")</f>
        <v/>
      </c>
      <c r="G456" s="16" t="str">
        <f t="shared" si="14"/>
        <v/>
      </c>
      <c r="H456" s="47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4"/>
      <c r="BD456" s="51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</row>
    <row r="457" spans="6:81">
      <c r="F457" s="15" t="str">
        <f>IF(E457&lt;&gt;"",IF(VLOOKUP(E457,Resources!$B$5:$C$24,2,FALSE)=0,"",VLOOKUP(E457,Resources!$B$5:$C$24,2,FALSE)),"")</f>
        <v/>
      </c>
      <c r="G457" s="16" t="str">
        <f t="shared" si="14"/>
        <v/>
      </c>
      <c r="H457" s="47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4"/>
      <c r="BD457" s="51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</row>
    <row r="458" spans="6:81">
      <c r="F458" s="15" t="str">
        <f>IF(E458&lt;&gt;"",IF(VLOOKUP(E458,Resources!$B$5:$C$24,2,FALSE)=0,"",VLOOKUP(E458,Resources!$B$5:$C$24,2,FALSE)),"")</f>
        <v/>
      </c>
      <c r="G458" s="16" t="str">
        <f t="shared" si="14"/>
        <v/>
      </c>
      <c r="H458" s="47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4"/>
      <c r="BD458" s="51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</row>
    <row r="459" spans="6:81">
      <c r="F459" s="15" t="str">
        <f>IF(E459&lt;&gt;"",IF(VLOOKUP(E459,Resources!$B$5:$C$24,2,FALSE)=0,"",VLOOKUP(E459,Resources!$B$5:$C$24,2,FALSE)),"")</f>
        <v/>
      </c>
      <c r="G459" s="16" t="str">
        <f t="shared" si="14"/>
        <v/>
      </c>
      <c r="H459" s="47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4"/>
      <c r="BD459" s="51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</row>
    <row r="460" spans="6:81">
      <c r="F460" s="15" t="str">
        <f>IF(E460&lt;&gt;"",IF(VLOOKUP(E460,Resources!$B$5:$C$24,2,FALSE)=0,"",VLOOKUP(E460,Resources!$B$5:$C$24,2,FALSE)),"")</f>
        <v/>
      </c>
      <c r="G460" s="16" t="str">
        <f t="shared" si="14"/>
        <v/>
      </c>
      <c r="H460" s="47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4"/>
      <c r="BD460" s="51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</row>
    <row r="461" spans="6:81">
      <c r="F461" s="15" t="str">
        <f>IF(E461&lt;&gt;"",IF(VLOOKUP(E461,Resources!$B$5:$C$24,2,FALSE)=0,"",VLOOKUP(E461,Resources!$B$5:$C$24,2,FALSE)),"")</f>
        <v/>
      </c>
      <c r="G461" s="16" t="str">
        <f t="shared" si="14"/>
        <v/>
      </c>
      <c r="H461" s="47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4"/>
      <c r="BD461" s="51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</row>
    <row r="462" spans="6:81">
      <c r="F462" s="15" t="str">
        <f>IF(E462&lt;&gt;"",IF(VLOOKUP(E462,Resources!$B$5:$C$24,2,FALSE)=0,"",VLOOKUP(E462,Resources!$B$5:$C$24,2,FALSE)),"")</f>
        <v/>
      </c>
      <c r="G462" s="16" t="str">
        <f t="shared" si="14"/>
        <v/>
      </c>
      <c r="H462" s="47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4"/>
      <c r="BD462" s="51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</row>
    <row r="463" spans="6:81">
      <c r="F463" s="15" t="str">
        <f>IF(E463&lt;&gt;"",IF(VLOOKUP(E463,Resources!$B$5:$C$24,2,FALSE)=0,"",VLOOKUP(E463,Resources!$B$5:$C$24,2,FALSE)),"")</f>
        <v/>
      </c>
      <c r="G463" s="16" t="str">
        <f t="shared" si="14"/>
        <v/>
      </c>
      <c r="H463" s="47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4"/>
      <c r="BD463" s="51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</row>
    <row r="464" spans="6:81">
      <c r="F464" s="15" t="str">
        <f>IF(E464&lt;&gt;"",IF(VLOOKUP(E464,Resources!$B$5:$C$24,2,FALSE)=0,"",VLOOKUP(E464,Resources!$B$5:$C$24,2,FALSE)),"")</f>
        <v/>
      </c>
      <c r="G464" s="16" t="str">
        <f t="shared" si="14"/>
        <v/>
      </c>
      <c r="H464" s="47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4"/>
      <c r="BD464" s="51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</row>
    <row r="465" spans="6:81">
      <c r="F465" s="15" t="str">
        <f>IF(E465&lt;&gt;"",IF(VLOOKUP(E465,Resources!$B$5:$C$24,2,FALSE)=0,"",VLOOKUP(E465,Resources!$B$5:$C$24,2,FALSE)),"")</f>
        <v/>
      </c>
      <c r="G465" s="16" t="str">
        <f t="shared" si="14"/>
        <v/>
      </c>
      <c r="H465" s="47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4"/>
      <c r="BD465" s="51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</row>
    <row r="466" spans="6:81">
      <c r="F466" s="15" t="str">
        <f>IF(E466&lt;&gt;"",IF(VLOOKUP(E466,Resources!$B$5:$C$24,2,FALSE)=0,"",VLOOKUP(E466,Resources!$B$5:$C$24,2,FALSE)),"")</f>
        <v/>
      </c>
      <c r="G466" s="16" t="str">
        <f t="shared" si="14"/>
        <v/>
      </c>
      <c r="H466" s="47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4"/>
      <c r="BD466" s="51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</row>
    <row r="467" spans="6:81">
      <c r="F467" s="15" t="str">
        <f>IF(E467&lt;&gt;"",IF(VLOOKUP(E467,Resources!$B$5:$C$24,2,FALSE)=0,"",VLOOKUP(E467,Resources!$B$5:$C$24,2,FALSE)),"")</f>
        <v/>
      </c>
      <c r="G467" s="16" t="str">
        <f t="shared" si="14"/>
        <v/>
      </c>
      <c r="H467" s="47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4"/>
      <c r="BD467" s="51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</row>
    <row r="468" spans="6:81">
      <c r="F468" s="15" t="str">
        <f>IF(E468&lt;&gt;"",IF(VLOOKUP(E468,Resources!$B$5:$C$24,2,FALSE)=0,"",VLOOKUP(E468,Resources!$B$5:$C$24,2,FALSE)),"")</f>
        <v/>
      </c>
      <c r="G468" s="16" t="str">
        <f t="shared" si="14"/>
        <v/>
      </c>
      <c r="H468" s="47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4"/>
      <c r="BD468" s="51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</row>
    <row r="469" spans="6:81">
      <c r="F469" s="15" t="str">
        <f>IF(E469&lt;&gt;"",IF(VLOOKUP(E469,Resources!$B$5:$C$24,2,FALSE)=0,"",VLOOKUP(E469,Resources!$B$5:$C$24,2,FALSE)),"")</f>
        <v/>
      </c>
      <c r="G469" s="16" t="str">
        <f t="shared" si="14"/>
        <v/>
      </c>
      <c r="H469" s="47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4"/>
      <c r="BD469" s="51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</row>
    <row r="470" spans="6:81">
      <c r="F470" s="15" t="str">
        <f>IF(E470&lt;&gt;"",IF(VLOOKUP(E470,Resources!$B$5:$C$24,2,FALSE)=0,"",VLOOKUP(E470,Resources!$B$5:$C$24,2,FALSE)),"")</f>
        <v/>
      </c>
      <c r="G470" s="16" t="str">
        <f t="shared" si="14"/>
        <v/>
      </c>
      <c r="H470" s="47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4"/>
      <c r="BD470" s="51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</row>
    <row r="471" spans="6:81">
      <c r="F471" s="15" t="str">
        <f>IF(E471&lt;&gt;"",IF(VLOOKUP(E471,Resources!$B$5:$C$24,2,FALSE)=0,"",VLOOKUP(E471,Resources!$B$5:$C$24,2,FALSE)),"")</f>
        <v/>
      </c>
      <c r="G471" s="16" t="str">
        <f t="shared" si="14"/>
        <v/>
      </c>
      <c r="H471" s="47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4"/>
      <c r="BD471" s="51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</row>
    <row r="472" spans="6:81">
      <c r="F472" s="15" t="str">
        <f>IF(E472&lt;&gt;"",IF(VLOOKUP(E472,Resources!$B$5:$C$24,2,FALSE)=0,"",VLOOKUP(E472,Resources!$B$5:$C$24,2,FALSE)),"")</f>
        <v/>
      </c>
      <c r="G472" s="16" t="str">
        <f t="shared" si="14"/>
        <v/>
      </c>
      <c r="H472" s="47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4"/>
      <c r="BD472" s="51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</row>
    <row r="473" spans="6:81">
      <c r="F473" s="15" t="str">
        <f>IF(E473&lt;&gt;"",IF(VLOOKUP(E473,Resources!$B$5:$C$24,2,FALSE)=0,"",VLOOKUP(E473,Resources!$B$5:$C$24,2,FALSE)),"")</f>
        <v/>
      </c>
      <c r="G473" s="16" t="str">
        <f t="shared" si="14"/>
        <v/>
      </c>
      <c r="H473" s="47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4"/>
      <c r="BD473" s="51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</row>
    <row r="474" spans="6:81">
      <c r="F474" s="15" t="str">
        <f>IF(E474&lt;&gt;"",IF(VLOOKUP(E474,Resources!$B$5:$C$24,2,FALSE)=0,"",VLOOKUP(E474,Resources!$B$5:$C$24,2,FALSE)),"")</f>
        <v/>
      </c>
      <c r="G474" s="16" t="str">
        <f t="shared" si="14"/>
        <v/>
      </c>
      <c r="H474" s="47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4"/>
      <c r="BD474" s="51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</row>
    <row r="475" spans="6:81">
      <c r="F475" s="15" t="str">
        <f>IF(E475&lt;&gt;"",IF(VLOOKUP(E475,Resources!$B$5:$C$24,2,FALSE)=0,"",VLOOKUP(E475,Resources!$B$5:$C$24,2,FALSE)),"")</f>
        <v/>
      </c>
      <c r="G475" s="16" t="str">
        <f t="shared" si="14"/>
        <v/>
      </c>
      <c r="H475" s="47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4"/>
      <c r="BD475" s="51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</row>
    <row r="476" spans="6:81">
      <c r="F476" s="15" t="str">
        <f>IF(E476&lt;&gt;"",IF(VLOOKUP(E476,Resources!$B$5:$C$24,2,FALSE)=0,"",VLOOKUP(E476,Resources!$B$5:$C$24,2,FALSE)),"")</f>
        <v/>
      </c>
      <c r="G476" s="16" t="str">
        <f t="shared" si="14"/>
        <v/>
      </c>
      <c r="H476" s="47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4"/>
      <c r="BD476" s="51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</row>
    <row r="477" spans="6:81">
      <c r="F477" s="15" t="str">
        <f>IF(E477&lt;&gt;"",IF(VLOOKUP(E477,Resources!$B$5:$C$24,2,FALSE)=0,"",VLOOKUP(E477,Resources!$B$5:$C$24,2,FALSE)),"")</f>
        <v/>
      </c>
      <c r="G477" s="16" t="str">
        <f t="shared" si="14"/>
        <v/>
      </c>
      <c r="H477" s="47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4"/>
      <c r="BD477" s="51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</row>
    <row r="478" spans="6:81">
      <c r="F478" s="15" t="str">
        <f>IF(E478&lt;&gt;"",IF(VLOOKUP(E478,Resources!$B$5:$C$24,2,FALSE)=0,"",VLOOKUP(E478,Resources!$B$5:$C$24,2,FALSE)),"")</f>
        <v/>
      </c>
      <c r="G478" s="16" t="str">
        <f t="shared" si="14"/>
        <v/>
      </c>
      <c r="H478" s="47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4"/>
      <c r="BD478" s="51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</row>
    <row r="479" spans="6:81">
      <c r="F479" s="15" t="str">
        <f>IF(E479&lt;&gt;"",IF(VLOOKUP(E479,Resources!$B$5:$C$24,2,FALSE)=0,"",VLOOKUP(E479,Resources!$B$5:$C$24,2,FALSE)),"")</f>
        <v/>
      </c>
      <c r="G479" s="16" t="str">
        <f t="shared" si="14"/>
        <v/>
      </c>
      <c r="H479" s="47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4"/>
      <c r="BD479" s="51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</row>
    <row r="480" spans="6:81">
      <c r="F480" s="15" t="str">
        <f>IF(E480&lt;&gt;"",IF(VLOOKUP(E480,Resources!$B$5:$C$24,2,FALSE)=0,"",VLOOKUP(E480,Resources!$B$5:$C$24,2,FALSE)),"")</f>
        <v/>
      </c>
      <c r="G480" s="16" t="str">
        <f t="shared" si="14"/>
        <v/>
      </c>
      <c r="H480" s="47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4"/>
      <c r="BD480" s="51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</row>
    <row r="481" spans="6:81">
      <c r="F481" s="15" t="str">
        <f>IF(E481&lt;&gt;"",IF(VLOOKUP(E481,Resources!$B$5:$C$24,2,FALSE)=0,"",VLOOKUP(E481,Resources!$B$5:$C$24,2,FALSE)),"")</f>
        <v/>
      </c>
      <c r="G481" s="16" t="str">
        <f t="shared" si="14"/>
        <v/>
      </c>
      <c r="H481" s="47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4"/>
      <c r="BD481" s="51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</row>
    <row r="482" spans="6:81">
      <c r="F482" s="15" t="str">
        <f>IF(E482&lt;&gt;"",IF(VLOOKUP(E482,Resources!$B$5:$C$24,2,FALSE)=0,"",VLOOKUP(E482,Resources!$B$5:$C$24,2,FALSE)),"")</f>
        <v/>
      </c>
      <c r="G482" s="16" t="str">
        <f t="shared" si="14"/>
        <v/>
      </c>
      <c r="H482" s="47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4"/>
      <c r="BD482" s="51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</row>
    <row r="483" spans="6:81">
      <c r="F483" s="15" t="str">
        <f>IF(E483&lt;&gt;"",IF(VLOOKUP(E483,Resources!$B$5:$C$24,2,FALSE)=0,"",VLOOKUP(E483,Resources!$B$5:$C$24,2,FALSE)),"")</f>
        <v/>
      </c>
      <c r="G483" s="16" t="str">
        <f t="shared" si="14"/>
        <v/>
      </c>
      <c r="H483" s="47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4"/>
      <c r="BD483" s="51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</row>
    <row r="484" spans="6:81">
      <c r="F484" s="15" t="str">
        <f>IF(E484&lt;&gt;"",IF(VLOOKUP(E484,Resources!$B$5:$C$24,2,FALSE)=0,"",VLOOKUP(E484,Resources!$B$5:$C$24,2,FALSE)),"")</f>
        <v/>
      </c>
      <c r="G484" s="16" t="str">
        <f t="shared" si="14"/>
        <v/>
      </c>
      <c r="H484" s="47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4"/>
      <c r="BD484" s="51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</row>
    <row r="485" spans="6:81">
      <c r="F485" s="15" t="str">
        <f>IF(E485&lt;&gt;"",IF(VLOOKUP(E485,Resources!$B$5:$C$24,2,FALSE)=0,"",VLOOKUP(E485,Resources!$B$5:$C$24,2,FALSE)),"")</f>
        <v/>
      </c>
      <c r="G485" s="16" t="str">
        <f t="shared" si="14"/>
        <v/>
      </c>
      <c r="H485" s="47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4"/>
      <c r="BD485" s="51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</row>
    <row r="486" spans="6:81">
      <c r="F486" s="15" t="str">
        <f>IF(E486&lt;&gt;"",IF(VLOOKUP(E486,Resources!$B$5:$C$24,2,FALSE)=0,"",VLOOKUP(E486,Resources!$B$5:$C$24,2,FALSE)),"")</f>
        <v/>
      </c>
      <c r="G486" s="16" t="str">
        <f t="shared" si="14"/>
        <v/>
      </c>
      <c r="H486" s="47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4"/>
      <c r="BD486" s="51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</row>
    <row r="487" spans="6:81">
      <c r="F487" s="15" t="str">
        <f>IF(E487&lt;&gt;"",IF(VLOOKUP(E487,Resources!$B$5:$C$24,2,FALSE)=0,"",VLOOKUP(E487,Resources!$B$5:$C$24,2,FALSE)),"")</f>
        <v/>
      </c>
      <c r="G487" s="16" t="str">
        <f t="shared" si="14"/>
        <v/>
      </c>
      <c r="H487" s="47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4"/>
      <c r="BD487" s="51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</row>
    <row r="488" spans="6:81">
      <c r="F488" s="15" t="str">
        <f>IF(E488&lt;&gt;"",IF(VLOOKUP(E488,Resources!$B$5:$C$24,2,FALSE)=0,"",VLOOKUP(E488,Resources!$B$5:$C$24,2,FALSE)),"")</f>
        <v/>
      </c>
      <c r="G488" s="16" t="str">
        <f t="shared" si="14"/>
        <v/>
      </c>
      <c r="H488" s="47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4"/>
      <c r="BD488" s="51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</row>
    <row r="489" spans="6:81">
      <c r="F489" s="15" t="str">
        <f>IF(E489&lt;&gt;"",IF(VLOOKUP(E489,Resources!$B$5:$C$24,2,FALSE)=0,"",VLOOKUP(E489,Resources!$B$5:$C$24,2,FALSE)),"")</f>
        <v/>
      </c>
      <c r="G489" s="16" t="str">
        <f t="shared" si="14"/>
        <v/>
      </c>
      <c r="H489" s="47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4"/>
      <c r="BD489" s="51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</row>
    <row r="490" spans="6:81">
      <c r="F490" s="15" t="str">
        <f>IF(E490&lt;&gt;"",IF(VLOOKUP(E490,Resources!$B$5:$C$24,2,FALSE)=0,"",VLOOKUP(E490,Resources!$B$5:$C$24,2,FALSE)),"")</f>
        <v/>
      </c>
      <c r="G490" s="16" t="str">
        <f t="shared" si="14"/>
        <v/>
      </c>
      <c r="H490" s="47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4"/>
      <c r="BD490" s="51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</row>
    <row r="491" spans="6:81">
      <c r="F491" s="15" t="str">
        <f>IF(E491&lt;&gt;"",IF(VLOOKUP(E491,Resources!$B$5:$C$24,2,FALSE)=0,"",VLOOKUP(E491,Resources!$B$5:$C$24,2,FALSE)),"")</f>
        <v/>
      </c>
      <c r="G491" s="16" t="str">
        <f t="shared" si="14"/>
        <v/>
      </c>
      <c r="H491" s="47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4"/>
      <c r="BD491" s="51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</row>
    <row r="492" spans="6:81">
      <c r="F492" s="15" t="str">
        <f>IF(E492&lt;&gt;"",IF(VLOOKUP(E492,Resources!$B$5:$C$24,2,FALSE)=0,"",VLOOKUP(E492,Resources!$B$5:$C$24,2,FALSE)),"")</f>
        <v/>
      </c>
      <c r="G492" s="16" t="str">
        <f t="shared" si="14"/>
        <v/>
      </c>
      <c r="H492" s="47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4"/>
      <c r="BD492" s="51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</row>
    <row r="493" spans="6:81">
      <c r="F493" s="15" t="str">
        <f>IF(E493&lt;&gt;"",IF(VLOOKUP(E493,Resources!$B$5:$C$24,2,FALSE)=0,"",VLOOKUP(E493,Resources!$B$5:$C$24,2,FALSE)),"")</f>
        <v/>
      </c>
      <c r="G493" s="16" t="str">
        <f t="shared" si="14"/>
        <v/>
      </c>
      <c r="H493" s="47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4"/>
      <c r="BD493" s="51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</row>
    <row r="494" spans="6:81">
      <c r="F494" s="15" t="str">
        <f>IF(E494&lt;&gt;"",IF(VLOOKUP(E494,Resources!$B$5:$C$24,2,FALSE)=0,"",VLOOKUP(E494,Resources!$B$5:$C$24,2,FALSE)),"")</f>
        <v/>
      </c>
      <c r="G494" s="16" t="str">
        <f t="shared" si="14"/>
        <v/>
      </c>
      <c r="H494" s="47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4"/>
      <c r="BD494" s="51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</row>
    <row r="495" spans="6:81">
      <c r="F495" s="15" t="str">
        <f>IF(E495&lt;&gt;"",IF(VLOOKUP(E495,Resources!$B$5:$C$24,2,FALSE)=0,"",VLOOKUP(E495,Resources!$B$5:$C$24,2,FALSE)),"")</f>
        <v/>
      </c>
      <c r="G495" s="16" t="str">
        <f t="shared" si="14"/>
        <v/>
      </c>
      <c r="H495" s="47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4"/>
      <c r="BD495" s="51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</row>
    <row r="496" spans="6:81">
      <c r="F496" s="15" t="str">
        <f>IF(E496&lt;&gt;"",IF(VLOOKUP(E496,Resources!$B$5:$C$24,2,FALSE)=0,"",VLOOKUP(E496,Resources!$B$5:$C$24,2,FALSE)),"")</f>
        <v/>
      </c>
      <c r="G496" s="16" t="str">
        <f t="shared" si="14"/>
        <v/>
      </c>
      <c r="H496" s="47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4"/>
      <c r="BD496" s="51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</row>
    <row r="497" spans="6:81">
      <c r="F497" s="15" t="str">
        <f>IF(E497&lt;&gt;"",IF(VLOOKUP(E497,Resources!$B$5:$C$24,2,FALSE)=0,"",VLOOKUP(E497,Resources!$B$5:$C$24,2,FALSE)),"")</f>
        <v/>
      </c>
      <c r="G497" s="16" t="str">
        <f t="shared" si="14"/>
        <v/>
      </c>
      <c r="H497" s="47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4"/>
      <c r="BD497" s="51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</row>
    <row r="498" spans="6:81">
      <c r="F498" s="15" t="str">
        <f>IF(E498&lt;&gt;"",IF(VLOOKUP(E498,Resources!$B$5:$C$24,2,FALSE)=0,"",VLOOKUP(E498,Resources!$B$5:$C$24,2,FALSE)),"")</f>
        <v/>
      </c>
      <c r="G498" s="16" t="str">
        <f t="shared" si="14"/>
        <v/>
      </c>
      <c r="H498" s="47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4"/>
      <c r="BD498" s="51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</row>
    <row r="499" spans="6:81">
      <c r="F499" s="15" t="str">
        <f>IF(E499&lt;&gt;"",IF(VLOOKUP(E499,Resources!$B$5:$C$24,2,FALSE)=0,"",VLOOKUP(E499,Resources!$B$5:$C$24,2,FALSE)),"")</f>
        <v/>
      </c>
      <c r="G499" s="16" t="str">
        <f t="shared" si="14"/>
        <v/>
      </c>
      <c r="H499" s="47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4"/>
      <c r="BD499" s="51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</row>
    <row r="500" spans="6:81">
      <c r="F500" s="15" t="str">
        <f>IF(E500&lt;&gt;"",IF(VLOOKUP(E500,Resources!$B$5:$C$24,2,FALSE)=0,"",VLOOKUP(E500,Resources!$B$5:$C$24,2,FALSE)),"")</f>
        <v/>
      </c>
      <c r="G500" s="16" t="str">
        <f t="shared" si="14"/>
        <v/>
      </c>
      <c r="H500" s="47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4"/>
      <c r="BD500" s="51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</row>
    <row r="501" spans="6:81">
      <c r="F501" s="15" t="str">
        <f>IF(E501&lt;&gt;"",IF(VLOOKUP(E501,Resources!$B$5:$C$24,2,FALSE)=0,"",VLOOKUP(E501,Resources!$B$5:$C$24,2,FALSE)),"")</f>
        <v/>
      </c>
      <c r="G501" s="16" t="str">
        <f t="shared" si="14"/>
        <v/>
      </c>
      <c r="H501" s="47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4"/>
      <c r="BD501" s="51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</row>
    <row r="502" spans="6:81">
      <c r="F502" s="15" t="str">
        <f>IF(E502&lt;&gt;"",IF(VLOOKUP(E502,Resources!$B$5:$C$24,2,FALSE)=0,"",VLOOKUP(E502,Resources!$B$5:$C$24,2,FALSE)),"")</f>
        <v/>
      </c>
      <c r="G502" s="16" t="str">
        <f t="shared" si="14"/>
        <v/>
      </c>
      <c r="H502" s="47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4"/>
      <c r="BD502" s="51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</row>
    <row r="503" spans="6:81">
      <c r="F503" s="15" t="str">
        <f>IF(E503&lt;&gt;"",IF(VLOOKUP(E503,Resources!$B$5:$C$24,2,FALSE)=0,"",VLOOKUP(E503,Resources!$B$5:$C$24,2,FALSE)),"")</f>
        <v/>
      </c>
      <c r="G503" s="16" t="str">
        <f t="shared" si="14"/>
        <v/>
      </c>
      <c r="H503" s="47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4"/>
      <c r="BD503" s="51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</row>
    <row r="504" spans="6:81">
      <c r="F504" s="15" t="str">
        <f>IF(E504&lt;&gt;"",IF(VLOOKUP(E504,Resources!$B$5:$C$24,2,FALSE)=0,"",VLOOKUP(E504,Resources!$B$5:$C$24,2,FALSE)),"")</f>
        <v/>
      </c>
      <c r="G504" s="16" t="str">
        <f t="shared" si="14"/>
        <v/>
      </c>
      <c r="H504" s="47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4"/>
      <c r="BD504" s="51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</row>
    <row r="505" spans="6:81">
      <c r="F505" s="15" t="str">
        <f>IF(E505&lt;&gt;"",IF(VLOOKUP(E505,Resources!$B$5:$C$24,2,FALSE)=0,"",VLOOKUP(E505,Resources!$B$5:$C$24,2,FALSE)),"")</f>
        <v/>
      </c>
      <c r="G505" s="16" t="str">
        <f t="shared" si="14"/>
        <v/>
      </c>
      <c r="H505" s="47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4"/>
      <c r="BD505" s="51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</row>
    <row r="506" spans="6:81">
      <c r="F506" s="15" t="str">
        <f>IF(E506&lt;&gt;"",IF(VLOOKUP(E506,Resources!$B$5:$C$24,2,FALSE)=0,"",VLOOKUP(E506,Resources!$B$5:$C$24,2,FALSE)),"")</f>
        <v/>
      </c>
      <c r="G506" s="16" t="str">
        <f t="shared" si="14"/>
        <v/>
      </c>
      <c r="H506" s="47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4"/>
      <c r="BD506" s="51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</row>
    <row r="507" spans="6:81">
      <c r="F507" s="15" t="str">
        <f>IF(E507&lt;&gt;"",IF(VLOOKUP(E507,Resources!$B$5:$C$24,2,FALSE)=0,"",VLOOKUP(E507,Resources!$B$5:$C$24,2,FALSE)),"")</f>
        <v/>
      </c>
      <c r="G507" s="16" t="str">
        <f t="shared" si="14"/>
        <v/>
      </c>
      <c r="H507" s="47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4"/>
      <c r="BD507" s="51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</row>
    <row r="508" spans="6:81">
      <c r="F508" s="15" t="str">
        <f>IF(E508&lt;&gt;"",IF(VLOOKUP(E508,Resources!$B$5:$C$24,2,FALSE)=0,"",VLOOKUP(E508,Resources!$B$5:$C$24,2,FALSE)),"")</f>
        <v/>
      </c>
      <c r="G508" s="16" t="str">
        <f t="shared" si="14"/>
        <v/>
      </c>
      <c r="H508" s="47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4"/>
      <c r="BD508" s="51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</row>
    <row r="509" spans="6:81">
      <c r="F509" s="15" t="str">
        <f>IF(E509&lt;&gt;"",IF(VLOOKUP(E509,Resources!$B$5:$C$24,2,FALSE)=0,"",VLOOKUP(E509,Resources!$B$5:$C$24,2,FALSE)),"")</f>
        <v/>
      </c>
      <c r="G509" s="16" t="str">
        <f t="shared" si="14"/>
        <v/>
      </c>
      <c r="H509" s="47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4"/>
      <c r="BD509" s="51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</row>
    <row r="510" spans="6:81">
      <c r="F510" s="15" t="str">
        <f>IF(E510&lt;&gt;"",IF(VLOOKUP(E510,Resources!$B$5:$C$24,2,FALSE)=0,"",VLOOKUP(E510,Resources!$B$5:$C$24,2,FALSE)),"")</f>
        <v/>
      </c>
      <c r="G510" s="16" t="str">
        <f t="shared" si="14"/>
        <v/>
      </c>
      <c r="H510" s="47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4"/>
      <c r="BD510" s="51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</row>
    <row r="511" spans="6:81">
      <c r="F511" s="15" t="str">
        <f>IF(E511&lt;&gt;"",IF(VLOOKUP(E511,Resources!$B$5:$C$24,2,FALSE)=0,"",VLOOKUP(E511,Resources!$B$5:$C$24,2,FALSE)),"")</f>
        <v/>
      </c>
      <c r="G511" s="16" t="str">
        <f t="shared" si="14"/>
        <v/>
      </c>
      <c r="H511" s="47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4"/>
      <c r="BD511" s="51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</row>
    <row r="512" spans="6:81">
      <c r="F512" s="15" t="str">
        <f>IF(E512&lt;&gt;"",IF(VLOOKUP(E512,Resources!$B$5:$C$24,2,FALSE)=0,"",VLOOKUP(E512,Resources!$B$5:$C$24,2,FALSE)),"")</f>
        <v/>
      </c>
      <c r="G512" s="16" t="str">
        <f t="shared" si="14"/>
        <v/>
      </c>
      <c r="H512" s="47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4"/>
      <c r="BD512" s="51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</row>
    <row r="513" spans="6:81">
      <c r="F513" s="15" t="str">
        <f>IF(E513&lt;&gt;"",IF(VLOOKUP(E513,Resources!$B$5:$C$24,2,FALSE)=0,"",VLOOKUP(E513,Resources!$B$5:$C$24,2,FALSE)),"")</f>
        <v/>
      </c>
      <c r="G513" s="16" t="str">
        <f t="shared" si="14"/>
        <v/>
      </c>
      <c r="H513" s="47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4"/>
      <c r="BD513" s="51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</row>
    <row r="514" spans="6:81">
      <c r="F514" s="15" t="str">
        <f>IF(E514&lt;&gt;"",IF(VLOOKUP(E514,Resources!$B$5:$C$24,2,FALSE)=0,"",VLOOKUP(E514,Resources!$B$5:$C$24,2,FALSE)),"")</f>
        <v/>
      </c>
      <c r="G514" s="16" t="str">
        <f t="shared" si="14"/>
        <v/>
      </c>
      <c r="H514" s="47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4"/>
      <c r="BD514" s="51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</row>
    <row r="515" spans="6:81">
      <c r="F515" s="15" t="str">
        <f>IF(E515&lt;&gt;"",IF(VLOOKUP(E515,Resources!$B$5:$C$24,2,FALSE)=0,"",VLOOKUP(E515,Resources!$B$5:$C$24,2,FALSE)),"")</f>
        <v/>
      </c>
      <c r="G515" s="16" t="str">
        <f t="shared" si="14"/>
        <v/>
      </c>
      <c r="H515" s="47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4"/>
      <c r="BD515" s="51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</row>
    <row r="516" spans="6:81">
      <c r="F516" s="15" t="str">
        <f>IF(E516&lt;&gt;"",IF(VLOOKUP(E516,Resources!$B$5:$C$24,2,FALSE)=0,"",VLOOKUP(E516,Resources!$B$5:$C$24,2,FALSE)),"")</f>
        <v/>
      </c>
      <c r="G516" s="16" t="str">
        <f t="shared" si="14"/>
        <v/>
      </c>
      <c r="H516" s="47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4"/>
      <c r="BD516" s="51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</row>
    <row r="517" spans="6:81">
      <c r="F517" s="15" t="str">
        <f>IF(E517&lt;&gt;"",IF(VLOOKUP(E517,Resources!$B$5:$C$24,2,FALSE)=0,"",VLOOKUP(E517,Resources!$B$5:$C$24,2,FALSE)),"")</f>
        <v/>
      </c>
      <c r="G517" s="16" t="str">
        <f t="shared" si="14"/>
        <v/>
      </c>
      <c r="H517" s="47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4"/>
      <c r="BD517" s="51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</row>
    <row r="518" spans="6:81">
      <c r="F518" s="15" t="str">
        <f>IF(E518&lt;&gt;"",IF(VLOOKUP(E518,Resources!$B$5:$C$24,2,FALSE)=0,"",VLOOKUP(E518,Resources!$B$5:$C$24,2,FALSE)),"")</f>
        <v/>
      </c>
      <c r="G518" s="16" t="str">
        <f t="shared" ref="G518:G581" si="15">IF(SUM(H518:CC518)=0,"",SUM(H518:CC518))</f>
        <v/>
      </c>
      <c r="H518" s="47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4"/>
      <c r="BD518" s="51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</row>
    <row r="519" spans="6:81">
      <c r="F519" s="15" t="str">
        <f>IF(E519&lt;&gt;"",IF(VLOOKUP(E519,Resources!$B$5:$C$24,2,FALSE)=0,"",VLOOKUP(E519,Resources!$B$5:$C$24,2,FALSE)),"")</f>
        <v/>
      </c>
      <c r="G519" s="16" t="str">
        <f t="shared" si="15"/>
        <v/>
      </c>
      <c r="H519" s="47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4"/>
      <c r="BD519" s="51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</row>
    <row r="520" spans="6:81">
      <c r="F520" s="15" t="str">
        <f>IF(E520&lt;&gt;"",IF(VLOOKUP(E520,Resources!$B$5:$C$24,2,FALSE)=0,"",VLOOKUP(E520,Resources!$B$5:$C$24,2,FALSE)),"")</f>
        <v/>
      </c>
      <c r="G520" s="16" t="str">
        <f t="shared" si="15"/>
        <v/>
      </c>
      <c r="H520" s="47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4"/>
      <c r="BD520" s="51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</row>
    <row r="521" spans="6:81">
      <c r="F521" s="15" t="str">
        <f>IF(E521&lt;&gt;"",IF(VLOOKUP(E521,Resources!$B$5:$C$24,2,FALSE)=0,"",VLOOKUP(E521,Resources!$B$5:$C$24,2,FALSE)),"")</f>
        <v/>
      </c>
      <c r="G521" s="16" t="str">
        <f t="shared" si="15"/>
        <v/>
      </c>
      <c r="H521" s="47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4"/>
      <c r="BD521" s="51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</row>
    <row r="522" spans="6:81">
      <c r="F522" s="15" t="str">
        <f>IF(E522&lt;&gt;"",IF(VLOOKUP(E522,Resources!$B$5:$C$24,2,FALSE)=0,"",VLOOKUP(E522,Resources!$B$5:$C$24,2,FALSE)),"")</f>
        <v/>
      </c>
      <c r="G522" s="16" t="str">
        <f t="shared" si="15"/>
        <v/>
      </c>
      <c r="H522" s="47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4"/>
      <c r="BD522" s="51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</row>
    <row r="523" spans="6:81">
      <c r="F523" s="15" t="str">
        <f>IF(E523&lt;&gt;"",IF(VLOOKUP(E523,Resources!$B$5:$C$24,2,FALSE)=0,"",VLOOKUP(E523,Resources!$B$5:$C$24,2,FALSE)),"")</f>
        <v/>
      </c>
      <c r="G523" s="16" t="str">
        <f t="shared" si="15"/>
        <v/>
      </c>
      <c r="H523" s="47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4"/>
      <c r="BD523" s="51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</row>
    <row r="524" spans="6:81">
      <c r="F524" s="15" t="str">
        <f>IF(E524&lt;&gt;"",IF(VLOOKUP(E524,Resources!$B$5:$C$24,2,FALSE)=0,"",VLOOKUP(E524,Resources!$B$5:$C$24,2,FALSE)),"")</f>
        <v/>
      </c>
      <c r="G524" s="16" t="str">
        <f t="shared" si="15"/>
        <v/>
      </c>
      <c r="H524" s="47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4"/>
      <c r="BD524" s="51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</row>
    <row r="525" spans="6:81">
      <c r="F525" s="15" t="str">
        <f>IF(E525&lt;&gt;"",IF(VLOOKUP(E525,Resources!$B$5:$C$24,2,FALSE)=0,"",VLOOKUP(E525,Resources!$B$5:$C$24,2,FALSE)),"")</f>
        <v/>
      </c>
      <c r="G525" s="16" t="str">
        <f t="shared" si="15"/>
        <v/>
      </c>
      <c r="H525" s="47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4"/>
      <c r="BD525" s="51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</row>
    <row r="526" spans="6:81">
      <c r="F526" s="15" t="str">
        <f>IF(E526&lt;&gt;"",IF(VLOOKUP(E526,Resources!$B$5:$C$24,2,FALSE)=0,"",VLOOKUP(E526,Resources!$B$5:$C$24,2,FALSE)),"")</f>
        <v/>
      </c>
      <c r="G526" s="16" t="str">
        <f t="shared" si="15"/>
        <v/>
      </c>
      <c r="H526" s="47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4"/>
      <c r="BD526" s="51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</row>
    <row r="527" spans="6:81">
      <c r="F527" s="15" t="str">
        <f>IF(E527&lt;&gt;"",IF(VLOOKUP(E527,Resources!$B$5:$C$24,2,FALSE)=0,"",VLOOKUP(E527,Resources!$B$5:$C$24,2,FALSE)),"")</f>
        <v/>
      </c>
      <c r="G527" s="16" t="str">
        <f t="shared" si="15"/>
        <v/>
      </c>
      <c r="H527" s="47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4"/>
      <c r="BD527" s="51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</row>
    <row r="528" spans="6:81">
      <c r="F528" s="15" t="str">
        <f>IF(E528&lt;&gt;"",IF(VLOOKUP(E528,Resources!$B$5:$C$24,2,FALSE)=0,"",VLOOKUP(E528,Resources!$B$5:$C$24,2,FALSE)),"")</f>
        <v/>
      </c>
      <c r="G528" s="16" t="str">
        <f t="shared" si="15"/>
        <v/>
      </c>
      <c r="H528" s="47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4"/>
      <c r="BD528" s="51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</row>
    <row r="529" spans="6:81">
      <c r="F529" s="15" t="str">
        <f>IF(E529&lt;&gt;"",IF(VLOOKUP(E529,Resources!$B$5:$C$24,2,FALSE)=0,"",VLOOKUP(E529,Resources!$B$5:$C$24,2,FALSE)),"")</f>
        <v/>
      </c>
      <c r="G529" s="16" t="str">
        <f t="shared" si="15"/>
        <v/>
      </c>
      <c r="H529" s="47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4"/>
      <c r="BD529" s="51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</row>
    <row r="530" spans="6:81">
      <c r="F530" s="15" t="str">
        <f>IF(E530&lt;&gt;"",IF(VLOOKUP(E530,Resources!$B$5:$C$24,2,FALSE)=0,"",VLOOKUP(E530,Resources!$B$5:$C$24,2,FALSE)),"")</f>
        <v/>
      </c>
      <c r="G530" s="16" t="str">
        <f t="shared" si="15"/>
        <v/>
      </c>
      <c r="H530" s="47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4"/>
      <c r="BD530" s="51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</row>
    <row r="531" spans="6:81">
      <c r="F531" s="15" t="str">
        <f>IF(E531&lt;&gt;"",IF(VLOOKUP(E531,Resources!$B$5:$C$24,2,FALSE)=0,"",VLOOKUP(E531,Resources!$B$5:$C$24,2,FALSE)),"")</f>
        <v/>
      </c>
      <c r="G531" s="16" t="str">
        <f t="shared" si="15"/>
        <v/>
      </c>
      <c r="H531" s="47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4"/>
      <c r="BD531" s="51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</row>
    <row r="532" spans="6:81">
      <c r="F532" s="15" t="str">
        <f>IF(E532&lt;&gt;"",IF(VLOOKUP(E532,Resources!$B$5:$C$24,2,FALSE)=0,"",VLOOKUP(E532,Resources!$B$5:$C$24,2,FALSE)),"")</f>
        <v/>
      </c>
      <c r="G532" s="16" t="str">
        <f t="shared" si="15"/>
        <v/>
      </c>
      <c r="H532" s="47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4"/>
      <c r="BD532" s="51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</row>
    <row r="533" spans="6:81">
      <c r="F533" s="15" t="str">
        <f>IF(E533&lt;&gt;"",IF(VLOOKUP(E533,Resources!$B$5:$C$24,2,FALSE)=0,"",VLOOKUP(E533,Resources!$B$5:$C$24,2,FALSE)),"")</f>
        <v/>
      </c>
      <c r="G533" s="16" t="str">
        <f t="shared" si="15"/>
        <v/>
      </c>
      <c r="H533" s="47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4"/>
      <c r="BD533" s="51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</row>
    <row r="534" spans="6:81">
      <c r="F534" s="15" t="str">
        <f>IF(E534&lt;&gt;"",IF(VLOOKUP(E534,Resources!$B$5:$C$24,2,FALSE)=0,"",VLOOKUP(E534,Resources!$B$5:$C$24,2,FALSE)),"")</f>
        <v/>
      </c>
      <c r="G534" s="16" t="str">
        <f t="shared" si="15"/>
        <v/>
      </c>
      <c r="H534" s="47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4"/>
      <c r="BD534" s="51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</row>
    <row r="535" spans="6:81">
      <c r="F535" s="15" t="str">
        <f>IF(E535&lt;&gt;"",IF(VLOOKUP(E535,Resources!$B$5:$C$24,2,FALSE)=0,"",VLOOKUP(E535,Resources!$B$5:$C$24,2,FALSE)),"")</f>
        <v/>
      </c>
      <c r="G535" s="16" t="str">
        <f t="shared" si="15"/>
        <v/>
      </c>
      <c r="H535" s="47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4"/>
      <c r="BD535" s="51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</row>
    <row r="536" spans="6:81">
      <c r="F536" s="15" t="str">
        <f>IF(E536&lt;&gt;"",IF(VLOOKUP(E536,Resources!$B$5:$C$24,2,FALSE)=0,"",VLOOKUP(E536,Resources!$B$5:$C$24,2,FALSE)),"")</f>
        <v/>
      </c>
      <c r="G536" s="16" t="str">
        <f t="shared" si="15"/>
        <v/>
      </c>
      <c r="H536" s="47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4"/>
      <c r="BD536" s="51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</row>
    <row r="537" spans="6:81">
      <c r="F537" s="15" t="str">
        <f>IF(E537&lt;&gt;"",IF(VLOOKUP(E537,Resources!$B$5:$C$24,2,FALSE)=0,"",VLOOKUP(E537,Resources!$B$5:$C$24,2,FALSE)),"")</f>
        <v/>
      </c>
      <c r="G537" s="16" t="str">
        <f t="shared" si="15"/>
        <v/>
      </c>
      <c r="H537" s="47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4"/>
      <c r="BD537" s="51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</row>
    <row r="538" spans="6:81">
      <c r="F538" s="15" t="str">
        <f>IF(E538&lt;&gt;"",IF(VLOOKUP(E538,Resources!$B$5:$C$24,2,FALSE)=0,"",VLOOKUP(E538,Resources!$B$5:$C$24,2,FALSE)),"")</f>
        <v/>
      </c>
      <c r="G538" s="16" t="str">
        <f t="shared" si="15"/>
        <v/>
      </c>
      <c r="H538" s="47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4"/>
      <c r="BD538" s="51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</row>
    <row r="539" spans="6:81">
      <c r="F539" s="15" t="str">
        <f>IF(E539&lt;&gt;"",IF(VLOOKUP(E539,Resources!$B$5:$C$24,2,FALSE)=0,"",VLOOKUP(E539,Resources!$B$5:$C$24,2,FALSE)),"")</f>
        <v/>
      </c>
      <c r="G539" s="16" t="str">
        <f t="shared" si="15"/>
        <v/>
      </c>
      <c r="H539" s="47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4"/>
      <c r="BD539" s="51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</row>
    <row r="540" spans="6:81">
      <c r="F540" s="15" t="str">
        <f>IF(E540&lt;&gt;"",IF(VLOOKUP(E540,Resources!$B$5:$C$24,2,FALSE)=0,"",VLOOKUP(E540,Resources!$B$5:$C$24,2,FALSE)),"")</f>
        <v/>
      </c>
      <c r="G540" s="16" t="str">
        <f t="shared" si="15"/>
        <v/>
      </c>
      <c r="H540" s="47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4"/>
      <c r="BD540" s="51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</row>
    <row r="541" spans="6:81">
      <c r="F541" s="15" t="str">
        <f>IF(E541&lt;&gt;"",IF(VLOOKUP(E541,Resources!$B$5:$C$24,2,FALSE)=0,"",VLOOKUP(E541,Resources!$B$5:$C$24,2,FALSE)),"")</f>
        <v/>
      </c>
      <c r="G541" s="16" t="str">
        <f t="shared" si="15"/>
        <v/>
      </c>
      <c r="H541" s="47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4"/>
      <c r="BD541" s="51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</row>
    <row r="542" spans="6:81">
      <c r="F542" s="15" t="str">
        <f>IF(E542&lt;&gt;"",IF(VLOOKUP(E542,Resources!$B$5:$C$24,2,FALSE)=0,"",VLOOKUP(E542,Resources!$B$5:$C$24,2,FALSE)),"")</f>
        <v/>
      </c>
      <c r="G542" s="16" t="str">
        <f t="shared" si="15"/>
        <v/>
      </c>
      <c r="H542" s="47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4"/>
      <c r="BD542" s="51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</row>
    <row r="543" spans="6:81">
      <c r="F543" s="15" t="str">
        <f>IF(E543&lt;&gt;"",IF(VLOOKUP(E543,Resources!$B$5:$C$24,2,FALSE)=0,"",VLOOKUP(E543,Resources!$B$5:$C$24,2,FALSE)),"")</f>
        <v/>
      </c>
      <c r="G543" s="16" t="str">
        <f t="shared" si="15"/>
        <v/>
      </c>
      <c r="H543" s="47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4"/>
      <c r="BD543" s="51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</row>
    <row r="544" spans="6:81">
      <c r="F544" s="15" t="str">
        <f>IF(E544&lt;&gt;"",IF(VLOOKUP(E544,Resources!$B$5:$C$24,2,FALSE)=0,"",VLOOKUP(E544,Resources!$B$5:$C$24,2,FALSE)),"")</f>
        <v/>
      </c>
      <c r="G544" s="16" t="str">
        <f t="shared" si="15"/>
        <v/>
      </c>
      <c r="H544" s="47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4"/>
      <c r="BD544" s="51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</row>
    <row r="545" spans="6:81">
      <c r="F545" s="15" t="str">
        <f>IF(E545&lt;&gt;"",IF(VLOOKUP(E545,Resources!$B$5:$C$24,2,FALSE)=0,"",VLOOKUP(E545,Resources!$B$5:$C$24,2,FALSE)),"")</f>
        <v/>
      </c>
      <c r="G545" s="16" t="str">
        <f t="shared" si="15"/>
        <v/>
      </c>
      <c r="H545" s="47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4"/>
      <c r="BD545" s="51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</row>
    <row r="546" spans="6:81">
      <c r="F546" s="15" t="str">
        <f>IF(E546&lt;&gt;"",IF(VLOOKUP(E546,Resources!$B$5:$C$24,2,FALSE)=0,"",VLOOKUP(E546,Resources!$B$5:$C$24,2,FALSE)),"")</f>
        <v/>
      </c>
      <c r="G546" s="16" t="str">
        <f t="shared" si="15"/>
        <v/>
      </c>
      <c r="H546" s="47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4"/>
      <c r="BD546" s="51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</row>
    <row r="547" spans="6:81">
      <c r="F547" s="15" t="str">
        <f>IF(E547&lt;&gt;"",IF(VLOOKUP(E547,Resources!$B$5:$C$24,2,FALSE)=0,"",VLOOKUP(E547,Resources!$B$5:$C$24,2,FALSE)),"")</f>
        <v/>
      </c>
      <c r="G547" s="16" t="str">
        <f t="shared" si="15"/>
        <v/>
      </c>
      <c r="H547" s="47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4"/>
      <c r="BD547" s="51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</row>
    <row r="548" spans="6:81">
      <c r="F548" s="15" t="str">
        <f>IF(E548&lt;&gt;"",IF(VLOOKUP(E548,Resources!$B$5:$C$24,2,FALSE)=0,"",VLOOKUP(E548,Resources!$B$5:$C$24,2,FALSE)),"")</f>
        <v/>
      </c>
      <c r="G548" s="16" t="str">
        <f t="shared" si="15"/>
        <v/>
      </c>
      <c r="H548" s="47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4"/>
      <c r="BD548" s="51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</row>
    <row r="549" spans="6:81">
      <c r="F549" s="15" t="str">
        <f>IF(E549&lt;&gt;"",IF(VLOOKUP(E549,Resources!$B$5:$C$24,2,FALSE)=0,"",VLOOKUP(E549,Resources!$B$5:$C$24,2,FALSE)),"")</f>
        <v/>
      </c>
      <c r="G549" s="16" t="str">
        <f t="shared" si="15"/>
        <v/>
      </c>
      <c r="H549" s="47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4"/>
      <c r="BD549" s="51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</row>
    <row r="550" spans="6:81">
      <c r="F550" s="15" t="str">
        <f>IF(E550&lt;&gt;"",IF(VLOOKUP(E550,Resources!$B$5:$C$24,2,FALSE)=0,"",VLOOKUP(E550,Resources!$B$5:$C$24,2,FALSE)),"")</f>
        <v/>
      </c>
      <c r="G550" s="16" t="str">
        <f t="shared" si="15"/>
        <v/>
      </c>
      <c r="H550" s="47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4"/>
      <c r="BD550" s="51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</row>
    <row r="551" spans="6:81">
      <c r="F551" s="15" t="str">
        <f>IF(E551&lt;&gt;"",IF(VLOOKUP(E551,Resources!$B$5:$C$24,2,FALSE)=0,"",VLOOKUP(E551,Resources!$B$5:$C$24,2,FALSE)),"")</f>
        <v/>
      </c>
      <c r="G551" s="16" t="str">
        <f t="shared" si="15"/>
        <v/>
      </c>
      <c r="H551" s="47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4"/>
      <c r="BD551" s="51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</row>
    <row r="552" spans="6:81">
      <c r="F552" s="15" t="str">
        <f>IF(E552&lt;&gt;"",IF(VLOOKUP(E552,Resources!$B$5:$C$24,2,FALSE)=0,"",VLOOKUP(E552,Resources!$B$5:$C$24,2,FALSE)),"")</f>
        <v/>
      </c>
      <c r="G552" s="16" t="str">
        <f t="shared" si="15"/>
        <v/>
      </c>
      <c r="H552" s="47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4"/>
      <c r="BD552" s="51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</row>
    <row r="553" spans="6:81">
      <c r="F553" s="15" t="str">
        <f>IF(E553&lt;&gt;"",IF(VLOOKUP(E553,Resources!$B$5:$C$24,2,FALSE)=0,"",VLOOKUP(E553,Resources!$B$5:$C$24,2,FALSE)),"")</f>
        <v/>
      </c>
      <c r="G553" s="16" t="str">
        <f t="shared" si="15"/>
        <v/>
      </c>
      <c r="H553" s="47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4"/>
      <c r="BD553" s="51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</row>
    <row r="554" spans="6:81">
      <c r="F554" s="15" t="str">
        <f>IF(E554&lt;&gt;"",IF(VLOOKUP(E554,Resources!$B$5:$C$24,2,FALSE)=0,"",VLOOKUP(E554,Resources!$B$5:$C$24,2,FALSE)),"")</f>
        <v/>
      </c>
      <c r="G554" s="16" t="str">
        <f t="shared" si="15"/>
        <v/>
      </c>
      <c r="H554" s="47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4"/>
      <c r="BD554" s="51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</row>
    <row r="555" spans="6:81">
      <c r="F555" s="15" t="str">
        <f>IF(E555&lt;&gt;"",IF(VLOOKUP(E555,Resources!$B$5:$C$24,2,FALSE)=0,"",VLOOKUP(E555,Resources!$B$5:$C$24,2,FALSE)),"")</f>
        <v/>
      </c>
      <c r="G555" s="16" t="str">
        <f t="shared" si="15"/>
        <v/>
      </c>
      <c r="H555" s="47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4"/>
      <c r="BD555" s="51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</row>
    <row r="556" spans="6:81">
      <c r="F556" s="15" t="str">
        <f>IF(E556&lt;&gt;"",IF(VLOOKUP(E556,Resources!$B$5:$C$24,2,FALSE)=0,"",VLOOKUP(E556,Resources!$B$5:$C$24,2,FALSE)),"")</f>
        <v/>
      </c>
      <c r="G556" s="16" t="str">
        <f t="shared" si="15"/>
        <v/>
      </c>
      <c r="H556" s="47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4"/>
      <c r="BD556" s="51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</row>
    <row r="557" spans="6:81">
      <c r="F557" s="15" t="str">
        <f>IF(E557&lt;&gt;"",IF(VLOOKUP(E557,Resources!$B$5:$C$24,2,FALSE)=0,"",VLOOKUP(E557,Resources!$B$5:$C$24,2,FALSE)),"")</f>
        <v/>
      </c>
      <c r="G557" s="16" t="str">
        <f t="shared" si="15"/>
        <v/>
      </c>
      <c r="H557" s="47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4"/>
      <c r="BD557" s="51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</row>
    <row r="558" spans="6:81">
      <c r="F558" s="15" t="str">
        <f>IF(E558&lt;&gt;"",IF(VLOOKUP(E558,Resources!$B$5:$C$24,2,FALSE)=0,"",VLOOKUP(E558,Resources!$B$5:$C$24,2,FALSE)),"")</f>
        <v/>
      </c>
      <c r="G558" s="16" t="str">
        <f t="shared" si="15"/>
        <v/>
      </c>
      <c r="H558" s="47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4"/>
      <c r="BD558" s="51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</row>
    <row r="559" spans="6:81">
      <c r="F559" s="15" t="str">
        <f>IF(E559&lt;&gt;"",IF(VLOOKUP(E559,Resources!$B$5:$C$24,2,FALSE)=0,"",VLOOKUP(E559,Resources!$B$5:$C$24,2,FALSE)),"")</f>
        <v/>
      </c>
      <c r="G559" s="16" t="str">
        <f t="shared" si="15"/>
        <v/>
      </c>
      <c r="H559" s="47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4"/>
      <c r="BD559" s="51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</row>
    <row r="560" spans="6:81">
      <c r="F560" s="15" t="str">
        <f>IF(E560&lt;&gt;"",IF(VLOOKUP(E560,Resources!$B$5:$C$24,2,FALSE)=0,"",VLOOKUP(E560,Resources!$B$5:$C$24,2,FALSE)),"")</f>
        <v/>
      </c>
      <c r="G560" s="16" t="str">
        <f t="shared" si="15"/>
        <v/>
      </c>
      <c r="H560" s="47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4"/>
      <c r="BD560" s="51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</row>
    <row r="561" spans="6:81">
      <c r="F561" s="15" t="str">
        <f>IF(E561&lt;&gt;"",IF(VLOOKUP(E561,Resources!$B$5:$C$24,2,FALSE)=0,"",VLOOKUP(E561,Resources!$B$5:$C$24,2,FALSE)),"")</f>
        <v/>
      </c>
      <c r="G561" s="16" t="str">
        <f t="shared" si="15"/>
        <v/>
      </c>
      <c r="H561" s="47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4"/>
      <c r="BD561" s="51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</row>
    <row r="562" spans="6:81">
      <c r="F562" s="15" t="str">
        <f>IF(E562&lt;&gt;"",IF(VLOOKUP(E562,Resources!$B$5:$C$24,2,FALSE)=0,"",VLOOKUP(E562,Resources!$B$5:$C$24,2,FALSE)),"")</f>
        <v/>
      </c>
      <c r="G562" s="16" t="str">
        <f t="shared" si="15"/>
        <v/>
      </c>
      <c r="H562" s="47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4"/>
      <c r="BD562" s="51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</row>
    <row r="563" spans="6:81">
      <c r="F563" s="15" t="str">
        <f>IF(E563&lt;&gt;"",IF(VLOOKUP(E563,Resources!$B$5:$C$24,2,FALSE)=0,"",VLOOKUP(E563,Resources!$B$5:$C$24,2,FALSE)),"")</f>
        <v/>
      </c>
      <c r="G563" s="16" t="str">
        <f t="shared" si="15"/>
        <v/>
      </c>
      <c r="H563" s="47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4"/>
      <c r="BD563" s="51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</row>
    <row r="564" spans="6:81">
      <c r="F564" s="15" t="str">
        <f>IF(E564&lt;&gt;"",IF(VLOOKUP(E564,Resources!$B$5:$C$24,2,FALSE)=0,"",VLOOKUP(E564,Resources!$B$5:$C$24,2,FALSE)),"")</f>
        <v/>
      </c>
      <c r="G564" s="16" t="str">
        <f t="shared" si="15"/>
        <v/>
      </c>
      <c r="H564" s="47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4"/>
      <c r="BD564" s="51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</row>
    <row r="565" spans="6:81">
      <c r="F565" s="15" t="str">
        <f>IF(E565&lt;&gt;"",IF(VLOOKUP(E565,Resources!$B$5:$C$24,2,FALSE)=0,"",VLOOKUP(E565,Resources!$B$5:$C$24,2,FALSE)),"")</f>
        <v/>
      </c>
      <c r="G565" s="16" t="str">
        <f t="shared" si="15"/>
        <v/>
      </c>
      <c r="H565" s="47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4"/>
      <c r="BD565" s="51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</row>
    <row r="566" spans="6:81">
      <c r="F566" s="15" t="str">
        <f>IF(E566&lt;&gt;"",IF(VLOOKUP(E566,Resources!$B$5:$C$24,2,FALSE)=0,"",VLOOKUP(E566,Resources!$B$5:$C$24,2,FALSE)),"")</f>
        <v/>
      </c>
      <c r="G566" s="16" t="str">
        <f t="shared" si="15"/>
        <v/>
      </c>
      <c r="H566" s="47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4"/>
      <c r="BD566" s="51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</row>
    <row r="567" spans="6:81">
      <c r="F567" s="15" t="str">
        <f>IF(E567&lt;&gt;"",IF(VLOOKUP(E567,Resources!$B$5:$C$24,2,FALSE)=0,"",VLOOKUP(E567,Resources!$B$5:$C$24,2,FALSE)),"")</f>
        <v/>
      </c>
      <c r="G567" s="16" t="str">
        <f t="shared" si="15"/>
        <v/>
      </c>
      <c r="H567" s="47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4"/>
      <c r="BD567" s="51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</row>
    <row r="568" spans="6:81">
      <c r="F568" s="15" t="str">
        <f>IF(E568&lt;&gt;"",IF(VLOOKUP(E568,Resources!$B$5:$C$24,2,FALSE)=0,"",VLOOKUP(E568,Resources!$B$5:$C$24,2,FALSE)),"")</f>
        <v/>
      </c>
      <c r="G568" s="16" t="str">
        <f t="shared" si="15"/>
        <v/>
      </c>
      <c r="H568" s="47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4"/>
      <c r="BD568" s="51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</row>
    <row r="569" spans="6:81">
      <c r="F569" s="15" t="str">
        <f>IF(E569&lt;&gt;"",IF(VLOOKUP(E569,Resources!$B$5:$C$24,2,FALSE)=0,"",VLOOKUP(E569,Resources!$B$5:$C$24,2,FALSE)),"")</f>
        <v/>
      </c>
      <c r="G569" s="16" t="str">
        <f t="shared" si="15"/>
        <v/>
      </c>
      <c r="H569" s="47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4"/>
      <c r="BD569" s="51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</row>
    <row r="570" spans="6:81">
      <c r="F570" s="15" t="str">
        <f>IF(E570&lt;&gt;"",IF(VLOOKUP(E570,Resources!$B$5:$C$24,2,FALSE)=0,"",VLOOKUP(E570,Resources!$B$5:$C$24,2,FALSE)),"")</f>
        <v/>
      </c>
      <c r="G570" s="16" t="str">
        <f t="shared" si="15"/>
        <v/>
      </c>
      <c r="H570" s="47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4"/>
      <c r="BD570" s="51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</row>
    <row r="571" spans="6:81">
      <c r="F571" s="15" t="str">
        <f>IF(E571&lt;&gt;"",IF(VLOOKUP(E571,Resources!$B$5:$C$24,2,FALSE)=0,"",VLOOKUP(E571,Resources!$B$5:$C$24,2,FALSE)),"")</f>
        <v/>
      </c>
      <c r="G571" s="16" t="str">
        <f t="shared" si="15"/>
        <v/>
      </c>
      <c r="H571" s="47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4"/>
      <c r="BD571" s="51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</row>
    <row r="572" spans="6:81">
      <c r="F572" s="15" t="str">
        <f>IF(E572&lt;&gt;"",IF(VLOOKUP(E572,Resources!$B$5:$C$24,2,FALSE)=0,"",VLOOKUP(E572,Resources!$B$5:$C$24,2,FALSE)),"")</f>
        <v/>
      </c>
      <c r="G572" s="16" t="str">
        <f t="shared" si="15"/>
        <v/>
      </c>
      <c r="H572" s="47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4"/>
      <c r="BD572" s="51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</row>
    <row r="573" spans="6:81">
      <c r="F573" s="15" t="str">
        <f>IF(E573&lt;&gt;"",IF(VLOOKUP(E573,Resources!$B$5:$C$24,2,FALSE)=0,"",VLOOKUP(E573,Resources!$B$5:$C$24,2,FALSE)),"")</f>
        <v/>
      </c>
      <c r="G573" s="16" t="str">
        <f t="shared" si="15"/>
        <v/>
      </c>
      <c r="H573" s="47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4"/>
      <c r="BD573" s="51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</row>
    <row r="574" spans="6:81">
      <c r="F574" s="15" t="str">
        <f>IF(E574&lt;&gt;"",IF(VLOOKUP(E574,Resources!$B$5:$C$24,2,FALSE)=0,"",VLOOKUP(E574,Resources!$B$5:$C$24,2,FALSE)),"")</f>
        <v/>
      </c>
      <c r="G574" s="16" t="str">
        <f t="shared" si="15"/>
        <v/>
      </c>
      <c r="H574" s="47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4"/>
      <c r="BD574" s="51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</row>
    <row r="575" spans="6:81">
      <c r="F575" s="15" t="str">
        <f>IF(E575&lt;&gt;"",IF(VLOOKUP(E575,Resources!$B$5:$C$24,2,FALSE)=0,"",VLOOKUP(E575,Resources!$B$5:$C$24,2,FALSE)),"")</f>
        <v/>
      </c>
      <c r="G575" s="16" t="str">
        <f t="shared" si="15"/>
        <v/>
      </c>
      <c r="H575" s="47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4"/>
      <c r="BD575" s="51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</row>
    <row r="576" spans="6:81">
      <c r="F576" s="15" t="str">
        <f>IF(E576&lt;&gt;"",IF(VLOOKUP(E576,Resources!$B$5:$C$24,2,FALSE)=0,"",VLOOKUP(E576,Resources!$B$5:$C$24,2,FALSE)),"")</f>
        <v/>
      </c>
      <c r="G576" s="16" t="str">
        <f t="shared" si="15"/>
        <v/>
      </c>
      <c r="H576" s="47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4"/>
      <c r="BD576" s="51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</row>
    <row r="577" spans="6:81">
      <c r="F577" s="15" t="str">
        <f>IF(E577&lt;&gt;"",IF(VLOOKUP(E577,Resources!$B$5:$C$24,2,FALSE)=0,"",VLOOKUP(E577,Resources!$B$5:$C$24,2,FALSE)),"")</f>
        <v/>
      </c>
      <c r="G577" s="16" t="str">
        <f t="shared" si="15"/>
        <v/>
      </c>
      <c r="H577" s="47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4"/>
      <c r="BD577" s="51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</row>
    <row r="578" spans="6:81">
      <c r="F578" s="15" t="str">
        <f>IF(E578&lt;&gt;"",IF(VLOOKUP(E578,Resources!$B$5:$C$24,2,FALSE)=0,"",VLOOKUP(E578,Resources!$B$5:$C$24,2,FALSE)),"")</f>
        <v/>
      </c>
      <c r="G578" s="16" t="str">
        <f t="shared" si="15"/>
        <v/>
      </c>
      <c r="H578" s="47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4"/>
      <c r="BD578" s="51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</row>
    <row r="579" spans="6:81">
      <c r="F579" s="15" t="str">
        <f>IF(E579&lt;&gt;"",IF(VLOOKUP(E579,Resources!$B$5:$C$24,2,FALSE)=0,"",VLOOKUP(E579,Resources!$B$5:$C$24,2,FALSE)),"")</f>
        <v/>
      </c>
      <c r="G579" s="16" t="str">
        <f t="shared" si="15"/>
        <v/>
      </c>
      <c r="H579" s="47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4"/>
      <c r="BD579" s="51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</row>
    <row r="580" spans="6:81">
      <c r="F580" s="15" t="str">
        <f>IF(E580&lt;&gt;"",IF(VLOOKUP(E580,Resources!$B$5:$C$24,2,FALSE)=0,"",VLOOKUP(E580,Resources!$B$5:$C$24,2,FALSE)),"")</f>
        <v/>
      </c>
      <c r="G580" s="16" t="str">
        <f t="shared" si="15"/>
        <v/>
      </c>
      <c r="H580" s="47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4"/>
      <c r="BD580" s="51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</row>
    <row r="581" spans="6:81">
      <c r="F581" s="15" t="str">
        <f>IF(E581&lt;&gt;"",IF(VLOOKUP(E581,Resources!$B$5:$C$24,2,FALSE)=0,"",VLOOKUP(E581,Resources!$B$5:$C$24,2,FALSE)),"")</f>
        <v/>
      </c>
      <c r="G581" s="16" t="str">
        <f t="shared" si="15"/>
        <v/>
      </c>
      <c r="H581" s="47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4"/>
      <c r="BD581" s="51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</row>
    <row r="582" spans="6:81">
      <c r="F582" s="15" t="str">
        <f>IF(E582&lt;&gt;"",IF(VLOOKUP(E582,Resources!$B$5:$C$24,2,FALSE)=0,"",VLOOKUP(E582,Resources!$B$5:$C$24,2,FALSE)),"")</f>
        <v/>
      </c>
      <c r="G582" s="16" t="str">
        <f t="shared" ref="G582:G645" si="16">IF(SUM(H582:CC582)=0,"",SUM(H582:CC582))</f>
        <v/>
      </c>
      <c r="H582" s="47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4"/>
      <c r="BD582" s="51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</row>
    <row r="583" spans="6:81">
      <c r="F583" s="15" t="str">
        <f>IF(E583&lt;&gt;"",IF(VLOOKUP(E583,Resources!$B$5:$C$24,2,FALSE)=0,"",VLOOKUP(E583,Resources!$B$5:$C$24,2,FALSE)),"")</f>
        <v/>
      </c>
      <c r="G583" s="16" t="str">
        <f t="shared" si="16"/>
        <v/>
      </c>
      <c r="H583" s="47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4"/>
      <c r="BD583" s="51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</row>
    <row r="584" spans="6:81">
      <c r="F584" s="15" t="str">
        <f>IF(E584&lt;&gt;"",IF(VLOOKUP(E584,Resources!$B$5:$C$24,2,FALSE)=0,"",VLOOKUP(E584,Resources!$B$5:$C$24,2,FALSE)),"")</f>
        <v/>
      </c>
      <c r="G584" s="16" t="str">
        <f t="shared" si="16"/>
        <v/>
      </c>
      <c r="H584" s="47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4"/>
      <c r="BD584" s="51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</row>
    <row r="585" spans="6:81">
      <c r="F585" s="15" t="str">
        <f>IF(E585&lt;&gt;"",IF(VLOOKUP(E585,Resources!$B$5:$C$24,2,FALSE)=0,"",VLOOKUP(E585,Resources!$B$5:$C$24,2,FALSE)),"")</f>
        <v/>
      </c>
      <c r="G585" s="16" t="str">
        <f t="shared" si="16"/>
        <v/>
      </c>
      <c r="H585" s="47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4"/>
      <c r="BD585" s="51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</row>
    <row r="586" spans="6:81">
      <c r="F586" s="15" t="str">
        <f>IF(E586&lt;&gt;"",IF(VLOOKUP(E586,Resources!$B$5:$C$24,2,FALSE)=0,"",VLOOKUP(E586,Resources!$B$5:$C$24,2,FALSE)),"")</f>
        <v/>
      </c>
      <c r="G586" s="16" t="str">
        <f t="shared" si="16"/>
        <v/>
      </c>
      <c r="H586" s="47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4"/>
      <c r="BD586" s="51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</row>
    <row r="587" spans="6:81">
      <c r="F587" s="15" t="str">
        <f>IF(E587&lt;&gt;"",IF(VLOOKUP(E587,Resources!$B$5:$C$24,2,FALSE)=0,"",VLOOKUP(E587,Resources!$B$5:$C$24,2,FALSE)),"")</f>
        <v/>
      </c>
      <c r="G587" s="16" t="str">
        <f t="shared" si="16"/>
        <v/>
      </c>
      <c r="H587" s="47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4"/>
      <c r="BD587" s="51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</row>
    <row r="588" spans="6:81">
      <c r="F588" s="15" t="str">
        <f>IF(E588&lt;&gt;"",IF(VLOOKUP(E588,Resources!$B$5:$C$24,2,FALSE)=0,"",VLOOKUP(E588,Resources!$B$5:$C$24,2,FALSE)),"")</f>
        <v/>
      </c>
      <c r="G588" s="16" t="str">
        <f t="shared" si="16"/>
        <v/>
      </c>
      <c r="H588" s="47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4"/>
      <c r="BD588" s="51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</row>
    <row r="589" spans="6:81">
      <c r="F589" s="15" t="str">
        <f>IF(E589&lt;&gt;"",IF(VLOOKUP(E589,Resources!$B$5:$C$24,2,FALSE)=0,"",VLOOKUP(E589,Resources!$B$5:$C$24,2,FALSE)),"")</f>
        <v/>
      </c>
      <c r="G589" s="16" t="str">
        <f t="shared" si="16"/>
        <v/>
      </c>
      <c r="H589" s="47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4"/>
      <c r="BD589" s="51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</row>
    <row r="590" spans="6:81">
      <c r="F590" s="15" t="str">
        <f>IF(E590&lt;&gt;"",IF(VLOOKUP(E590,Resources!$B$5:$C$24,2,FALSE)=0,"",VLOOKUP(E590,Resources!$B$5:$C$24,2,FALSE)),"")</f>
        <v/>
      </c>
      <c r="G590" s="16" t="str">
        <f t="shared" si="16"/>
        <v/>
      </c>
      <c r="H590" s="47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4"/>
      <c r="BD590" s="51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</row>
    <row r="591" spans="6:81">
      <c r="F591" s="15" t="str">
        <f>IF(E591&lt;&gt;"",IF(VLOOKUP(E591,Resources!$B$5:$C$24,2,FALSE)=0,"",VLOOKUP(E591,Resources!$B$5:$C$24,2,FALSE)),"")</f>
        <v/>
      </c>
      <c r="G591" s="16" t="str">
        <f t="shared" si="16"/>
        <v/>
      </c>
      <c r="H591" s="47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4"/>
      <c r="BD591" s="51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</row>
    <row r="592" spans="6:81">
      <c r="F592" s="15" t="str">
        <f>IF(E592&lt;&gt;"",IF(VLOOKUP(E592,Resources!$B$5:$C$24,2,FALSE)=0,"",VLOOKUP(E592,Resources!$B$5:$C$24,2,FALSE)),"")</f>
        <v/>
      </c>
      <c r="G592" s="16" t="str">
        <f t="shared" si="16"/>
        <v/>
      </c>
      <c r="H592" s="47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4"/>
      <c r="BD592" s="51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</row>
    <row r="593" spans="6:81">
      <c r="F593" s="15" t="str">
        <f>IF(E593&lt;&gt;"",IF(VLOOKUP(E593,Resources!$B$5:$C$24,2,FALSE)=0,"",VLOOKUP(E593,Resources!$B$5:$C$24,2,FALSE)),"")</f>
        <v/>
      </c>
      <c r="G593" s="16" t="str">
        <f t="shared" si="16"/>
        <v/>
      </c>
      <c r="H593" s="47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4"/>
      <c r="BD593" s="51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</row>
    <row r="594" spans="6:81">
      <c r="F594" s="15" t="str">
        <f>IF(E594&lt;&gt;"",IF(VLOOKUP(E594,Resources!$B$5:$C$24,2,FALSE)=0,"",VLOOKUP(E594,Resources!$B$5:$C$24,2,FALSE)),"")</f>
        <v/>
      </c>
      <c r="G594" s="16" t="str">
        <f t="shared" si="16"/>
        <v/>
      </c>
      <c r="H594" s="47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4"/>
      <c r="BD594" s="51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</row>
    <row r="595" spans="6:81">
      <c r="F595" s="15" t="str">
        <f>IF(E595&lt;&gt;"",IF(VLOOKUP(E595,Resources!$B$5:$C$24,2,FALSE)=0,"",VLOOKUP(E595,Resources!$B$5:$C$24,2,FALSE)),"")</f>
        <v/>
      </c>
      <c r="G595" s="16" t="str">
        <f t="shared" si="16"/>
        <v/>
      </c>
      <c r="H595" s="47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4"/>
      <c r="BD595" s="51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</row>
    <row r="596" spans="6:81">
      <c r="F596" s="15" t="str">
        <f>IF(E596&lt;&gt;"",IF(VLOOKUP(E596,Resources!$B$5:$C$24,2,FALSE)=0,"",VLOOKUP(E596,Resources!$B$5:$C$24,2,FALSE)),"")</f>
        <v/>
      </c>
      <c r="G596" s="16" t="str">
        <f t="shared" si="16"/>
        <v/>
      </c>
      <c r="H596" s="47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4"/>
      <c r="BD596" s="51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</row>
    <row r="597" spans="6:81">
      <c r="F597" s="15" t="str">
        <f>IF(E597&lt;&gt;"",IF(VLOOKUP(E597,Resources!$B$5:$C$24,2,FALSE)=0,"",VLOOKUP(E597,Resources!$B$5:$C$24,2,FALSE)),"")</f>
        <v/>
      </c>
      <c r="G597" s="16" t="str">
        <f t="shared" si="16"/>
        <v/>
      </c>
      <c r="H597" s="47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4"/>
      <c r="BD597" s="51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</row>
    <row r="598" spans="6:81">
      <c r="F598" s="15" t="str">
        <f>IF(E598&lt;&gt;"",IF(VLOOKUP(E598,Resources!$B$5:$C$24,2,FALSE)=0,"",VLOOKUP(E598,Resources!$B$5:$C$24,2,FALSE)),"")</f>
        <v/>
      </c>
      <c r="G598" s="16" t="str">
        <f t="shared" si="16"/>
        <v/>
      </c>
      <c r="H598" s="47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4"/>
      <c r="BD598" s="51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</row>
    <row r="599" spans="6:81">
      <c r="F599" s="15" t="str">
        <f>IF(E599&lt;&gt;"",IF(VLOOKUP(E599,Resources!$B$5:$C$24,2,FALSE)=0,"",VLOOKUP(E599,Resources!$B$5:$C$24,2,FALSE)),"")</f>
        <v/>
      </c>
      <c r="G599" s="16" t="str">
        <f t="shared" si="16"/>
        <v/>
      </c>
      <c r="H599" s="47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4"/>
      <c r="BD599" s="51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</row>
    <row r="600" spans="6:81">
      <c r="F600" s="15" t="str">
        <f>IF(E600&lt;&gt;"",IF(VLOOKUP(E600,Resources!$B$5:$C$24,2,FALSE)=0,"",VLOOKUP(E600,Resources!$B$5:$C$24,2,FALSE)),"")</f>
        <v/>
      </c>
      <c r="G600" s="16" t="str">
        <f t="shared" si="16"/>
        <v/>
      </c>
      <c r="H600" s="47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4"/>
      <c r="BD600" s="51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</row>
    <row r="601" spans="6:81">
      <c r="F601" s="15" t="str">
        <f>IF(E601&lt;&gt;"",IF(VLOOKUP(E601,Resources!$B$5:$C$24,2,FALSE)=0,"",VLOOKUP(E601,Resources!$B$5:$C$24,2,FALSE)),"")</f>
        <v/>
      </c>
      <c r="G601" s="16" t="str">
        <f t="shared" si="16"/>
        <v/>
      </c>
      <c r="H601" s="47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4"/>
      <c r="BD601" s="51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</row>
    <row r="602" spans="6:81">
      <c r="F602" s="15" t="str">
        <f>IF(E602&lt;&gt;"",IF(VLOOKUP(E602,Resources!$B$5:$C$24,2,FALSE)=0,"",VLOOKUP(E602,Resources!$B$5:$C$24,2,FALSE)),"")</f>
        <v/>
      </c>
      <c r="G602" s="16" t="str">
        <f t="shared" si="16"/>
        <v/>
      </c>
      <c r="H602" s="47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4"/>
      <c r="BD602" s="51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</row>
    <row r="603" spans="6:81">
      <c r="F603" s="15" t="str">
        <f>IF(E603&lt;&gt;"",IF(VLOOKUP(E603,Resources!$B$5:$C$24,2,FALSE)=0,"",VLOOKUP(E603,Resources!$B$5:$C$24,2,FALSE)),"")</f>
        <v/>
      </c>
      <c r="G603" s="16" t="str">
        <f t="shared" si="16"/>
        <v/>
      </c>
      <c r="H603" s="47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4"/>
      <c r="BD603" s="51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</row>
    <row r="604" spans="6:81">
      <c r="F604" s="15" t="str">
        <f>IF(E604&lt;&gt;"",IF(VLOOKUP(E604,Resources!$B$5:$C$24,2,FALSE)=0,"",VLOOKUP(E604,Resources!$B$5:$C$24,2,FALSE)),"")</f>
        <v/>
      </c>
      <c r="G604" s="16" t="str">
        <f t="shared" si="16"/>
        <v/>
      </c>
      <c r="H604" s="47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4"/>
      <c r="BD604" s="51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</row>
    <row r="605" spans="6:81">
      <c r="F605" s="15" t="str">
        <f>IF(E605&lt;&gt;"",IF(VLOOKUP(E605,Resources!$B$5:$C$24,2,FALSE)=0,"",VLOOKUP(E605,Resources!$B$5:$C$24,2,FALSE)),"")</f>
        <v/>
      </c>
      <c r="G605" s="16" t="str">
        <f t="shared" si="16"/>
        <v/>
      </c>
      <c r="H605" s="47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4"/>
      <c r="BD605" s="51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</row>
    <row r="606" spans="6:81">
      <c r="F606" s="15" t="str">
        <f>IF(E606&lt;&gt;"",IF(VLOOKUP(E606,Resources!$B$5:$C$24,2,FALSE)=0,"",VLOOKUP(E606,Resources!$B$5:$C$24,2,FALSE)),"")</f>
        <v/>
      </c>
      <c r="G606" s="16" t="str">
        <f t="shared" si="16"/>
        <v/>
      </c>
      <c r="H606" s="47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4"/>
      <c r="BD606" s="51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</row>
    <row r="607" spans="6:81">
      <c r="F607" s="15" t="str">
        <f>IF(E607&lt;&gt;"",IF(VLOOKUP(E607,Resources!$B$5:$C$24,2,FALSE)=0,"",VLOOKUP(E607,Resources!$B$5:$C$24,2,FALSE)),"")</f>
        <v/>
      </c>
      <c r="G607" s="16" t="str">
        <f t="shared" si="16"/>
        <v/>
      </c>
      <c r="H607" s="47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4"/>
      <c r="BD607" s="51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</row>
    <row r="608" spans="6:81">
      <c r="F608" s="15" t="str">
        <f>IF(E608&lt;&gt;"",IF(VLOOKUP(E608,Resources!$B$5:$C$24,2,FALSE)=0,"",VLOOKUP(E608,Resources!$B$5:$C$24,2,FALSE)),"")</f>
        <v/>
      </c>
      <c r="G608" s="16" t="str">
        <f t="shared" si="16"/>
        <v/>
      </c>
      <c r="H608" s="47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4"/>
      <c r="BD608" s="51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</row>
    <row r="609" spans="6:81">
      <c r="F609" s="15" t="str">
        <f>IF(E609&lt;&gt;"",IF(VLOOKUP(E609,Resources!$B$5:$C$24,2,FALSE)=0,"",VLOOKUP(E609,Resources!$B$5:$C$24,2,FALSE)),"")</f>
        <v/>
      </c>
      <c r="G609" s="16" t="str">
        <f t="shared" si="16"/>
        <v/>
      </c>
      <c r="H609" s="47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4"/>
      <c r="BD609" s="51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</row>
    <row r="610" spans="6:81">
      <c r="F610" s="15" t="str">
        <f>IF(E610&lt;&gt;"",IF(VLOOKUP(E610,Resources!$B$5:$C$24,2,FALSE)=0,"",VLOOKUP(E610,Resources!$B$5:$C$24,2,FALSE)),"")</f>
        <v/>
      </c>
      <c r="G610" s="16" t="str">
        <f t="shared" si="16"/>
        <v/>
      </c>
      <c r="H610" s="47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4"/>
      <c r="BD610" s="51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</row>
    <row r="611" spans="6:81">
      <c r="F611" s="15" t="str">
        <f>IF(E611&lt;&gt;"",IF(VLOOKUP(E611,Resources!$B$5:$C$24,2,FALSE)=0,"",VLOOKUP(E611,Resources!$B$5:$C$24,2,FALSE)),"")</f>
        <v/>
      </c>
      <c r="G611" s="16" t="str">
        <f t="shared" si="16"/>
        <v/>
      </c>
      <c r="H611" s="47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4"/>
      <c r="BD611" s="51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</row>
    <row r="612" spans="6:81">
      <c r="F612" s="15" t="str">
        <f>IF(E612&lt;&gt;"",IF(VLOOKUP(E612,Resources!$B$5:$C$24,2,FALSE)=0,"",VLOOKUP(E612,Resources!$B$5:$C$24,2,FALSE)),"")</f>
        <v/>
      </c>
      <c r="G612" s="16" t="str">
        <f t="shared" si="16"/>
        <v/>
      </c>
      <c r="H612" s="47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4"/>
      <c r="BD612" s="51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</row>
    <row r="613" spans="6:81">
      <c r="F613" s="15" t="str">
        <f>IF(E613&lt;&gt;"",IF(VLOOKUP(E613,Resources!$B$5:$C$24,2,FALSE)=0,"",VLOOKUP(E613,Resources!$B$5:$C$24,2,FALSE)),"")</f>
        <v/>
      </c>
      <c r="G613" s="16" t="str">
        <f t="shared" si="16"/>
        <v/>
      </c>
      <c r="H613" s="47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4"/>
      <c r="BD613" s="51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</row>
    <row r="614" spans="6:81">
      <c r="F614" s="15" t="str">
        <f>IF(E614&lt;&gt;"",IF(VLOOKUP(E614,Resources!$B$5:$C$24,2,FALSE)=0,"",VLOOKUP(E614,Resources!$B$5:$C$24,2,FALSE)),"")</f>
        <v/>
      </c>
      <c r="G614" s="16" t="str">
        <f t="shared" si="16"/>
        <v/>
      </c>
      <c r="H614" s="47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4"/>
      <c r="BD614" s="51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</row>
    <row r="615" spans="6:81">
      <c r="F615" s="15" t="str">
        <f>IF(E615&lt;&gt;"",IF(VLOOKUP(E615,Resources!$B$5:$C$24,2,FALSE)=0,"",VLOOKUP(E615,Resources!$B$5:$C$24,2,FALSE)),"")</f>
        <v/>
      </c>
      <c r="G615" s="16" t="str">
        <f t="shared" si="16"/>
        <v/>
      </c>
      <c r="H615" s="47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4"/>
      <c r="BD615" s="51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</row>
    <row r="616" spans="6:81">
      <c r="F616" s="15" t="str">
        <f>IF(E616&lt;&gt;"",IF(VLOOKUP(E616,Resources!$B$5:$C$24,2,FALSE)=0,"",VLOOKUP(E616,Resources!$B$5:$C$24,2,FALSE)),"")</f>
        <v/>
      </c>
      <c r="G616" s="16" t="str">
        <f t="shared" si="16"/>
        <v/>
      </c>
      <c r="H616" s="47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4"/>
      <c r="BD616" s="51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</row>
    <row r="617" spans="6:81">
      <c r="F617" s="15" t="str">
        <f>IF(E617&lt;&gt;"",IF(VLOOKUP(E617,Resources!$B$5:$C$24,2,FALSE)=0,"",VLOOKUP(E617,Resources!$B$5:$C$24,2,FALSE)),"")</f>
        <v/>
      </c>
      <c r="G617" s="16" t="str">
        <f t="shared" si="16"/>
        <v/>
      </c>
      <c r="H617" s="47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4"/>
      <c r="BD617" s="51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</row>
    <row r="618" spans="6:81">
      <c r="F618" s="15" t="str">
        <f>IF(E618&lt;&gt;"",IF(VLOOKUP(E618,Resources!$B$5:$C$24,2,FALSE)=0,"",VLOOKUP(E618,Resources!$B$5:$C$24,2,FALSE)),"")</f>
        <v/>
      </c>
      <c r="G618" s="16" t="str">
        <f t="shared" si="16"/>
        <v/>
      </c>
      <c r="H618" s="47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4"/>
      <c r="BD618" s="51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</row>
    <row r="619" spans="6:81">
      <c r="F619" s="15" t="str">
        <f>IF(E619&lt;&gt;"",IF(VLOOKUP(E619,Resources!$B$5:$C$24,2,FALSE)=0,"",VLOOKUP(E619,Resources!$B$5:$C$24,2,FALSE)),"")</f>
        <v/>
      </c>
      <c r="G619" s="16" t="str">
        <f t="shared" si="16"/>
        <v/>
      </c>
      <c r="H619" s="47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4"/>
      <c r="BD619" s="51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</row>
    <row r="620" spans="6:81">
      <c r="F620" s="15" t="str">
        <f>IF(E620&lt;&gt;"",IF(VLOOKUP(E620,Resources!$B$5:$C$24,2,FALSE)=0,"",VLOOKUP(E620,Resources!$B$5:$C$24,2,FALSE)),"")</f>
        <v/>
      </c>
      <c r="G620" s="16" t="str">
        <f t="shared" si="16"/>
        <v/>
      </c>
      <c r="H620" s="47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4"/>
      <c r="BD620" s="51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</row>
    <row r="621" spans="6:81">
      <c r="F621" s="15" t="str">
        <f>IF(E621&lt;&gt;"",IF(VLOOKUP(E621,Resources!$B$5:$C$24,2,FALSE)=0,"",VLOOKUP(E621,Resources!$B$5:$C$24,2,FALSE)),"")</f>
        <v/>
      </c>
      <c r="G621" s="16" t="str">
        <f t="shared" si="16"/>
        <v/>
      </c>
      <c r="H621" s="47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4"/>
      <c r="BD621" s="51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</row>
    <row r="622" spans="6:81">
      <c r="F622" s="15" t="str">
        <f>IF(E622&lt;&gt;"",IF(VLOOKUP(E622,Resources!$B$5:$C$24,2,FALSE)=0,"",VLOOKUP(E622,Resources!$B$5:$C$24,2,FALSE)),"")</f>
        <v/>
      </c>
      <c r="G622" s="16" t="str">
        <f t="shared" si="16"/>
        <v/>
      </c>
      <c r="H622" s="47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4"/>
      <c r="BD622" s="51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</row>
    <row r="623" spans="6:81">
      <c r="F623" s="15" t="str">
        <f>IF(E623&lt;&gt;"",IF(VLOOKUP(E623,Resources!$B$5:$C$24,2,FALSE)=0,"",VLOOKUP(E623,Resources!$B$5:$C$24,2,FALSE)),"")</f>
        <v/>
      </c>
      <c r="G623" s="16" t="str">
        <f t="shared" si="16"/>
        <v/>
      </c>
      <c r="H623" s="47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4"/>
      <c r="BD623" s="51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</row>
    <row r="624" spans="6:81">
      <c r="F624" s="15" t="str">
        <f>IF(E624&lt;&gt;"",IF(VLOOKUP(E624,Resources!$B$5:$C$24,2,FALSE)=0,"",VLOOKUP(E624,Resources!$B$5:$C$24,2,FALSE)),"")</f>
        <v/>
      </c>
      <c r="G624" s="16" t="str">
        <f t="shared" si="16"/>
        <v/>
      </c>
      <c r="H624" s="47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4"/>
      <c r="BD624" s="51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</row>
    <row r="625" spans="6:81">
      <c r="F625" s="15" t="str">
        <f>IF(E625&lt;&gt;"",IF(VLOOKUP(E625,Resources!$B$5:$C$24,2,FALSE)=0,"",VLOOKUP(E625,Resources!$B$5:$C$24,2,FALSE)),"")</f>
        <v/>
      </c>
      <c r="G625" s="16" t="str">
        <f t="shared" si="16"/>
        <v/>
      </c>
      <c r="H625" s="47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4"/>
      <c r="BD625" s="51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</row>
    <row r="626" spans="6:81">
      <c r="F626" s="15" t="str">
        <f>IF(E626&lt;&gt;"",IF(VLOOKUP(E626,Resources!$B$5:$C$24,2,FALSE)=0,"",VLOOKUP(E626,Resources!$B$5:$C$24,2,FALSE)),"")</f>
        <v/>
      </c>
      <c r="G626" s="16" t="str">
        <f t="shared" si="16"/>
        <v/>
      </c>
      <c r="H626" s="47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4"/>
      <c r="BD626" s="51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</row>
    <row r="627" spans="6:81">
      <c r="F627" s="15" t="str">
        <f>IF(E627&lt;&gt;"",IF(VLOOKUP(E627,Resources!$B$5:$C$24,2,FALSE)=0,"",VLOOKUP(E627,Resources!$B$5:$C$24,2,FALSE)),"")</f>
        <v/>
      </c>
      <c r="G627" s="16" t="str">
        <f t="shared" si="16"/>
        <v/>
      </c>
      <c r="H627" s="47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4"/>
      <c r="BD627" s="51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</row>
    <row r="628" spans="6:81">
      <c r="F628" s="15" t="str">
        <f>IF(E628&lt;&gt;"",IF(VLOOKUP(E628,Resources!$B$5:$C$24,2,FALSE)=0,"",VLOOKUP(E628,Resources!$B$5:$C$24,2,FALSE)),"")</f>
        <v/>
      </c>
      <c r="G628" s="16" t="str">
        <f t="shared" si="16"/>
        <v/>
      </c>
      <c r="H628" s="47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4"/>
      <c r="BD628" s="51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</row>
    <row r="629" spans="6:81">
      <c r="F629" s="15" t="str">
        <f>IF(E629&lt;&gt;"",IF(VLOOKUP(E629,Resources!$B$5:$C$24,2,FALSE)=0,"",VLOOKUP(E629,Resources!$B$5:$C$24,2,FALSE)),"")</f>
        <v/>
      </c>
      <c r="G629" s="16" t="str">
        <f t="shared" si="16"/>
        <v/>
      </c>
      <c r="H629" s="47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4"/>
      <c r="BD629" s="51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</row>
    <row r="630" spans="6:81">
      <c r="F630" s="15" t="str">
        <f>IF(E630&lt;&gt;"",IF(VLOOKUP(E630,Resources!$B$5:$C$24,2,FALSE)=0,"",VLOOKUP(E630,Resources!$B$5:$C$24,2,FALSE)),"")</f>
        <v/>
      </c>
      <c r="G630" s="16" t="str">
        <f t="shared" si="16"/>
        <v/>
      </c>
      <c r="H630" s="47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4"/>
      <c r="BD630" s="51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</row>
    <row r="631" spans="6:81">
      <c r="F631" s="15" t="str">
        <f>IF(E631&lt;&gt;"",IF(VLOOKUP(E631,Resources!$B$5:$C$24,2,FALSE)=0,"",VLOOKUP(E631,Resources!$B$5:$C$24,2,FALSE)),"")</f>
        <v/>
      </c>
      <c r="G631" s="16" t="str">
        <f t="shared" si="16"/>
        <v/>
      </c>
      <c r="H631" s="47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4"/>
      <c r="BD631" s="51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</row>
    <row r="632" spans="6:81">
      <c r="F632" s="15" t="str">
        <f>IF(E632&lt;&gt;"",IF(VLOOKUP(E632,Resources!$B$5:$C$24,2,FALSE)=0,"",VLOOKUP(E632,Resources!$B$5:$C$24,2,FALSE)),"")</f>
        <v/>
      </c>
      <c r="G632" s="16" t="str">
        <f t="shared" si="16"/>
        <v/>
      </c>
      <c r="H632" s="47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4"/>
      <c r="BD632" s="51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</row>
    <row r="633" spans="6:81">
      <c r="F633" s="15" t="str">
        <f>IF(E633&lt;&gt;"",IF(VLOOKUP(E633,Resources!$B$5:$C$24,2,FALSE)=0,"",VLOOKUP(E633,Resources!$B$5:$C$24,2,FALSE)),"")</f>
        <v/>
      </c>
      <c r="G633" s="16" t="str">
        <f t="shared" si="16"/>
        <v/>
      </c>
      <c r="H633" s="47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4"/>
      <c r="BD633" s="51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</row>
    <row r="634" spans="6:81">
      <c r="F634" s="15" t="str">
        <f>IF(E634&lt;&gt;"",IF(VLOOKUP(E634,Resources!$B$5:$C$24,2,FALSE)=0,"",VLOOKUP(E634,Resources!$B$5:$C$24,2,FALSE)),"")</f>
        <v/>
      </c>
      <c r="G634" s="16" t="str">
        <f t="shared" si="16"/>
        <v/>
      </c>
      <c r="H634" s="47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4"/>
      <c r="BD634" s="51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</row>
    <row r="635" spans="6:81">
      <c r="F635" s="15" t="str">
        <f>IF(E635&lt;&gt;"",IF(VLOOKUP(E635,Resources!$B$5:$C$24,2,FALSE)=0,"",VLOOKUP(E635,Resources!$B$5:$C$24,2,FALSE)),"")</f>
        <v/>
      </c>
      <c r="G635" s="16" t="str">
        <f t="shared" si="16"/>
        <v/>
      </c>
      <c r="H635" s="47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4"/>
      <c r="BD635" s="51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</row>
    <row r="636" spans="6:81">
      <c r="F636" s="15" t="str">
        <f>IF(E636&lt;&gt;"",IF(VLOOKUP(E636,Resources!$B$5:$C$24,2,FALSE)=0,"",VLOOKUP(E636,Resources!$B$5:$C$24,2,FALSE)),"")</f>
        <v/>
      </c>
      <c r="G636" s="16" t="str">
        <f t="shared" si="16"/>
        <v/>
      </c>
      <c r="H636" s="47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4"/>
      <c r="BD636" s="51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</row>
    <row r="637" spans="6:81">
      <c r="F637" s="15" t="str">
        <f>IF(E637&lt;&gt;"",IF(VLOOKUP(E637,Resources!$B$5:$C$24,2,FALSE)=0,"",VLOOKUP(E637,Resources!$B$5:$C$24,2,FALSE)),"")</f>
        <v/>
      </c>
      <c r="G637" s="16" t="str">
        <f t="shared" si="16"/>
        <v/>
      </c>
      <c r="H637" s="47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4"/>
      <c r="BD637" s="51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</row>
    <row r="638" spans="6:81">
      <c r="F638" s="15" t="str">
        <f>IF(E638&lt;&gt;"",IF(VLOOKUP(E638,Resources!$B$5:$C$24,2,FALSE)=0,"",VLOOKUP(E638,Resources!$B$5:$C$24,2,FALSE)),"")</f>
        <v/>
      </c>
      <c r="G638" s="16" t="str">
        <f t="shared" si="16"/>
        <v/>
      </c>
      <c r="H638" s="47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4"/>
      <c r="BD638" s="51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</row>
    <row r="639" spans="6:81">
      <c r="F639" s="15" t="str">
        <f>IF(E639&lt;&gt;"",IF(VLOOKUP(E639,Resources!$B$5:$C$24,2,FALSE)=0,"",VLOOKUP(E639,Resources!$B$5:$C$24,2,FALSE)),"")</f>
        <v/>
      </c>
      <c r="G639" s="16" t="str">
        <f t="shared" si="16"/>
        <v/>
      </c>
      <c r="H639" s="47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4"/>
      <c r="BD639" s="51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</row>
    <row r="640" spans="6:81">
      <c r="F640" s="15" t="str">
        <f>IF(E640&lt;&gt;"",IF(VLOOKUP(E640,Resources!$B$5:$C$24,2,FALSE)=0,"",VLOOKUP(E640,Resources!$B$5:$C$24,2,FALSE)),"")</f>
        <v/>
      </c>
      <c r="G640" s="16" t="str">
        <f t="shared" si="16"/>
        <v/>
      </c>
      <c r="H640" s="47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4"/>
      <c r="BD640" s="51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</row>
    <row r="641" spans="6:81">
      <c r="F641" s="15" t="str">
        <f>IF(E641&lt;&gt;"",IF(VLOOKUP(E641,Resources!$B$5:$C$24,2,FALSE)=0,"",VLOOKUP(E641,Resources!$B$5:$C$24,2,FALSE)),"")</f>
        <v/>
      </c>
      <c r="G641" s="16" t="str">
        <f t="shared" si="16"/>
        <v/>
      </c>
      <c r="H641" s="47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4"/>
      <c r="BD641" s="51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</row>
    <row r="642" spans="6:81">
      <c r="F642" s="15" t="str">
        <f>IF(E642&lt;&gt;"",IF(VLOOKUP(E642,Resources!$B$5:$C$24,2,FALSE)=0,"",VLOOKUP(E642,Resources!$B$5:$C$24,2,FALSE)),"")</f>
        <v/>
      </c>
      <c r="G642" s="16" t="str">
        <f t="shared" si="16"/>
        <v/>
      </c>
      <c r="H642" s="47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4"/>
      <c r="BD642" s="51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</row>
    <row r="643" spans="6:81">
      <c r="F643" s="15" t="str">
        <f>IF(E643&lt;&gt;"",IF(VLOOKUP(E643,Resources!$B$5:$C$24,2,FALSE)=0,"",VLOOKUP(E643,Resources!$B$5:$C$24,2,FALSE)),"")</f>
        <v/>
      </c>
      <c r="G643" s="16" t="str">
        <f t="shared" si="16"/>
        <v/>
      </c>
      <c r="H643" s="47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4"/>
      <c r="BD643" s="51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</row>
    <row r="644" spans="6:81">
      <c r="F644" s="15" t="str">
        <f>IF(E644&lt;&gt;"",IF(VLOOKUP(E644,Resources!$B$5:$C$24,2,FALSE)=0,"",VLOOKUP(E644,Resources!$B$5:$C$24,2,FALSE)),"")</f>
        <v/>
      </c>
      <c r="G644" s="16" t="str">
        <f t="shared" si="16"/>
        <v/>
      </c>
      <c r="H644" s="47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4"/>
      <c r="BD644" s="51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</row>
    <row r="645" spans="6:81">
      <c r="F645" s="15" t="str">
        <f>IF(E645&lt;&gt;"",IF(VLOOKUP(E645,Resources!$B$5:$C$24,2,FALSE)=0,"",VLOOKUP(E645,Resources!$B$5:$C$24,2,FALSE)),"")</f>
        <v/>
      </c>
      <c r="G645" s="16" t="str">
        <f t="shared" si="16"/>
        <v/>
      </c>
      <c r="H645" s="47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4"/>
      <c r="BD645" s="51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</row>
    <row r="646" spans="6:81">
      <c r="F646" s="15" t="str">
        <f>IF(E646&lt;&gt;"",IF(VLOOKUP(E646,Resources!$B$5:$C$24,2,FALSE)=0,"",VLOOKUP(E646,Resources!$B$5:$C$24,2,FALSE)),"")</f>
        <v/>
      </c>
      <c r="G646" s="16" t="str">
        <f t="shared" ref="G646:G709" si="17">IF(SUM(H646:CC646)=0,"",SUM(H646:CC646))</f>
        <v/>
      </c>
      <c r="H646" s="47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4"/>
      <c r="BD646" s="51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</row>
    <row r="647" spans="6:81">
      <c r="F647" s="15" t="str">
        <f>IF(E647&lt;&gt;"",IF(VLOOKUP(E647,Resources!$B$5:$C$24,2,FALSE)=0,"",VLOOKUP(E647,Resources!$B$5:$C$24,2,FALSE)),"")</f>
        <v/>
      </c>
      <c r="G647" s="16" t="str">
        <f t="shared" si="17"/>
        <v/>
      </c>
      <c r="H647" s="47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4"/>
      <c r="BD647" s="51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</row>
    <row r="648" spans="6:81">
      <c r="F648" s="15" t="str">
        <f>IF(E648&lt;&gt;"",IF(VLOOKUP(E648,Resources!$B$5:$C$24,2,FALSE)=0,"",VLOOKUP(E648,Resources!$B$5:$C$24,2,FALSE)),"")</f>
        <v/>
      </c>
      <c r="G648" s="16" t="str">
        <f t="shared" si="17"/>
        <v/>
      </c>
      <c r="H648" s="47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4"/>
      <c r="BD648" s="51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</row>
    <row r="649" spans="6:81">
      <c r="F649" s="15" t="str">
        <f>IF(E649&lt;&gt;"",IF(VLOOKUP(E649,Resources!$B$5:$C$24,2,FALSE)=0,"",VLOOKUP(E649,Resources!$B$5:$C$24,2,FALSE)),"")</f>
        <v/>
      </c>
      <c r="G649" s="16" t="str">
        <f t="shared" si="17"/>
        <v/>
      </c>
      <c r="H649" s="47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4"/>
      <c r="BD649" s="51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</row>
    <row r="650" spans="6:81">
      <c r="F650" s="15" t="str">
        <f>IF(E650&lt;&gt;"",IF(VLOOKUP(E650,Resources!$B$5:$C$24,2,FALSE)=0,"",VLOOKUP(E650,Resources!$B$5:$C$24,2,FALSE)),"")</f>
        <v/>
      </c>
      <c r="G650" s="16" t="str">
        <f t="shared" si="17"/>
        <v/>
      </c>
      <c r="H650" s="47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4"/>
      <c r="BD650" s="51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</row>
    <row r="651" spans="6:81">
      <c r="F651" s="15" t="str">
        <f>IF(E651&lt;&gt;"",IF(VLOOKUP(E651,Resources!$B$5:$C$24,2,FALSE)=0,"",VLOOKUP(E651,Resources!$B$5:$C$24,2,FALSE)),"")</f>
        <v/>
      </c>
      <c r="G651" s="16" t="str">
        <f t="shared" si="17"/>
        <v/>
      </c>
      <c r="H651" s="47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4"/>
      <c r="BD651" s="51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</row>
    <row r="652" spans="6:81">
      <c r="F652" s="15" t="str">
        <f>IF(E652&lt;&gt;"",IF(VLOOKUP(E652,Resources!$B$5:$C$24,2,FALSE)=0,"",VLOOKUP(E652,Resources!$B$5:$C$24,2,FALSE)),"")</f>
        <v/>
      </c>
      <c r="G652" s="16" t="str">
        <f t="shared" si="17"/>
        <v/>
      </c>
      <c r="H652" s="47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4"/>
      <c r="BD652" s="51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</row>
    <row r="653" spans="6:81">
      <c r="F653" s="15" t="str">
        <f>IF(E653&lt;&gt;"",IF(VLOOKUP(E653,Resources!$B$5:$C$24,2,FALSE)=0,"",VLOOKUP(E653,Resources!$B$5:$C$24,2,FALSE)),"")</f>
        <v/>
      </c>
      <c r="G653" s="16" t="str">
        <f t="shared" si="17"/>
        <v/>
      </c>
      <c r="H653" s="47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4"/>
      <c r="BD653" s="51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</row>
    <row r="654" spans="6:81">
      <c r="F654" s="15" t="str">
        <f>IF(E654&lt;&gt;"",IF(VLOOKUP(E654,Resources!$B$5:$C$24,2,FALSE)=0,"",VLOOKUP(E654,Resources!$B$5:$C$24,2,FALSE)),"")</f>
        <v/>
      </c>
      <c r="G654" s="16" t="str">
        <f t="shared" si="17"/>
        <v/>
      </c>
      <c r="H654" s="47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4"/>
      <c r="BD654" s="51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</row>
    <row r="655" spans="6:81">
      <c r="F655" s="15" t="str">
        <f>IF(E655&lt;&gt;"",IF(VLOOKUP(E655,Resources!$B$5:$C$24,2,FALSE)=0,"",VLOOKUP(E655,Resources!$B$5:$C$24,2,FALSE)),"")</f>
        <v/>
      </c>
      <c r="G655" s="16" t="str">
        <f t="shared" si="17"/>
        <v/>
      </c>
      <c r="H655" s="47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4"/>
      <c r="BD655" s="51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</row>
    <row r="656" spans="6:81">
      <c r="F656" s="15" t="str">
        <f>IF(E656&lt;&gt;"",IF(VLOOKUP(E656,Resources!$B$5:$C$24,2,FALSE)=0,"",VLOOKUP(E656,Resources!$B$5:$C$24,2,FALSE)),"")</f>
        <v/>
      </c>
      <c r="G656" s="16" t="str">
        <f t="shared" si="17"/>
        <v/>
      </c>
      <c r="H656" s="47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4"/>
      <c r="BD656" s="51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</row>
    <row r="657" spans="6:81">
      <c r="F657" s="15" t="str">
        <f>IF(E657&lt;&gt;"",IF(VLOOKUP(E657,Resources!$B$5:$C$24,2,FALSE)=0,"",VLOOKUP(E657,Resources!$B$5:$C$24,2,FALSE)),"")</f>
        <v/>
      </c>
      <c r="G657" s="16" t="str">
        <f t="shared" si="17"/>
        <v/>
      </c>
      <c r="H657" s="47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4"/>
      <c r="BD657" s="51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</row>
    <row r="658" spans="6:81">
      <c r="F658" s="15" t="str">
        <f>IF(E658&lt;&gt;"",IF(VLOOKUP(E658,Resources!$B$5:$C$24,2,FALSE)=0,"",VLOOKUP(E658,Resources!$B$5:$C$24,2,FALSE)),"")</f>
        <v/>
      </c>
      <c r="G658" s="16" t="str">
        <f t="shared" si="17"/>
        <v/>
      </c>
      <c r="H658" s="47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4"/>
      <c r="BD658" s="51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</row>
    <row r="659" spans="6:81">
      <c r="F659" s="15" t="str">
        <f>IF(E659&lt;&gt;"",IF(VLOOKUP(E659,Resources!$B$5:$C$24,2,FALSE)=0,"",VLOOKUP(E659,Resources!$B$5:$C$24,2,FALSE)),"")</f>
        <v/>
      </c>
      <c r="G659" s="16" t="str">
        <f t="shared" si="17"/>
        <v/>
      </c>
      <c r="H659" s="47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4"/>
      <c r="BD659" s="51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</row>
    <row r="660" spans="6:81">
      <c r="F660" s="15" t="str">
        <f>IF(E660&lt;&gt;"",IF(VLOOKUP(E660,Resources!$B$5:$C$24,2,FALSE)=0,"",VLOOKUP(E660,Resources!$B$5:$C$24,2,FALSE)),"")</f>
        <v/>
      </c>
      <c r="G660" s="16" t="str">
        <f t="shared" si="17"/>
        <v/>
      </c>
      <c r="H660" s="47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4"/>
      <c r="BD660" s="51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</row>
    <row r="661" spans="6:81">
      <c r="F661" s="15" t="str">
        <f>IF(E661&lt;&gt;"",IF(VLOOKUP(E661,Resources!$B$5:$C$24,2,FALSE)=0,"",VLOOKUP(E661,Resources!$B$5:$C$24,2,FALSE)),"")</f>
        <v/>
      </c>
      <c r="G661" s="16" t="str">
        <f t="shared" si="17"/>
        <v/>
      </c>
      <c r="H661" s="47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4"/>
      <c r="BD661" s="51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</row>
    <row r="662" spans="6:81">
      <c r="F662" s="15" t="str">
        <f>IF(E662&lt;&gt;"",IF(VLOOKUP(E662,Resources!$B$5:$C$24,2,FALSE)=0,"",VLOOKUP(E662,Resources!$B$5:$C$24,2,FALSE)),"")</f>
        <v/>
      </c>
      <c r="G662" s="16" t="str">
        <f t="shared" si="17"/>
        <v/>
      </c>
      <c r="H662" s="47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4"/>
      <c r="BD662" s="51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</row>
    <row r="663" spans="6:81">
      <c r="F663" s="15" t="str">
        <f>IF(E663&lt;&gt;"",IF(VLOOKUP(E663,Resources!$B$5:$C$24,2,FALSE)=0,"",VLOOKUP(E663,Resources!$B$5:$C$24,2,FALSE)),"")</f>
        <v/>
      </c>
      <c r="G663" s="16" t="str">
        <f t="shared" si="17"/>
        <v/>
      </c>
      <c r="H663" s="47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4"/>
      <c r="BD663" s="51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</row>
    <row r="664" spans="6:81">
      <c r="F664" s="15" t="str">
        <f>IF(E664&lt;&gt;"",IF(VLOOKUP(E664,Resources!$B$5:$C$24,2,FALSE)=0,"",VLOOKUP(E664,Resources!$B$5:$C$24,2,FALSE)),"")</f>
        <v/>
      </c>
      <c r="G664" s="16" t="str">
        <f t="shared" si="17"/>
        <v/>
      </c>
      <c r="H664" s="47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4"/>
      <c r="BD664" s="51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</row>
    <row r="665" spans="6:81">
      <c r="F665" s="15" t="str">
        <f>IF(E665&lt;&gt;"",IF(VLOOKUP(E665,Resources!$B$5:$C$24,2,FALSE)=0,"",VLOOKUP(E665,Resources!$B$5:$C$24,2,FALSE)),"")</f>
        <v/>
      </c>
      <c r="G665" s="16" t="str">
        <f t="shared" si="17"/>
        <v/>
      </c>
      <c r="H665" s="47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4"/>
      <c r="BD665" s="51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</row>
    <row r="666" spans="6:81">
      <c r="F666" s="15" t="str">
        <f>IF(E666&lt;&gt;"",IF(VLOOKUP(E666,Resources!$B$5:$C$24,2,FALSE)=0,"",VLOOKUP(E666,Resources!$B$5:$C$24,2,FALSE)),"")</f>
        <v/>
      </c>
      <c r="G666" s="16" t="str">
        <f t="shared" si="17"/>
        <v/>
      </c>
      <c r="H666" s="47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4"/>
      <c r="BD666" s="51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</row>
    <row r="667" spans="6:81">
      <c r="F667" s="15" t="str">
        <f>IF(E667&lt;&gt;"",IF(VLOOKUP(E667,Resources!$B$5:$C$24,2,FALSE)=0,"",VLOOKUP(E667,Resources!$B$5:$C$24,2,FALSE)),"")</f>
        <v/>
      </c>
      <c r="G667" s="16" t="str">
        <f t="shared" si="17"/>
        <v/>
      </c>
      <c r="H667" s="47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4"/>
      <c r="BD667" s="51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</row>
    <row r="668" spans="6:81">
      <c r="F668" s="15" t="str">
        <f>IF(E668&lt;&gt;"",IF(VLOOKUP(E668,Resources!$B$5:$C$24,2,FALSE)=0,"",VLOOKUP(E668,Resources!$B$5:$C$24,2,FALSE)),"")</f>
        <v/>
      </c>
      <c r="G668" s="16" t="str">
        <f t="shared" si="17"/>
        <v/>
      </c>
      <c r="H668" s="47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4"/>
      <c r="BD668" s="51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</row>
    <row r="669" spans="6:81">
      <c r="F669" s="15" t="str">
        <f>IF(E669&lt;&gt;"",IF(VLOOKUP(E669,Resources!$B$5:$C$24,2,FALSE)=0,"",VLOOKUP(E669,Resources!$B$5:$C$24,2,FALSE)),"")</f>
        <v/>
      </c>
      <c r="G669" s="16" t="str">
        <f t="shared" si="17"/>
        <v/>
      </c>
      <c r="H669" s="47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4"/>
      <c r="BD669" s="51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</row>
    <row r="670" spans="6:81">
      <c r="F670" s="15" t="str">
        <f>IF(E670&lt;&gt;"",IF(VLOOKUP(E670,Resources!$B$5:$C$24,2,FALSE)=0,"",VLOOKUP(E670,Resources!$B$5:$C$24,2,FALSE)),"")</f>
        <v/>
      </c>
      <c r="G670" s="16" t="str">
        <f t="shared" si="17"/>
        <v/>
      </c>
      <c r="H670" s="47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4"/>
      <c r="BD670" s="51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</row>
    <row r="671" spans="6:81">
      <c r="F671" s="15" t="str">
        <f>IF(E671&lt;&gt;"",IF(VLOOKUP(E671,Resources!$B$5:$C$24,2,FALSE)=0,"",VLOOKUP(E671,Resources!$B$5:$C$24,2,FALSE)),"")</f>
        <v/>
      </c>
      <c r="G671" s="16" t="str">
        <f t="shared" si="17"/>
        <v/>
      </c>
      <c r="H671" s="47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4"/>
      <c r="BD671" s="51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</row>
    <row r="672" spans="6:81">
      <c r="F672" s="15" t="str">
        <f>IF(E672&lt;&gt;"",IF(VLOOKUP(E672,Resources!$B$5:$C$24,2,FALSE)=0,"",VLOOKUP(E672,Resources!$B$5:$C$24,2,FALSE)),"")</f>
        <v/>
      </c>
      <c r="G672" s="16" t="str">
        <f t="shared" si="17"/>
        <v/>
      </c>
      <c r="H672" s="47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4"/>
      <c r="BD672" s="51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</row>
    <row r="673" spans="6:81">
      <c r="F673" s="15" t="str">
        <f>IF(E673&lt;&gt;"",IF(VLOOKUP(E673,Resources!$B$5:$C$24,2,FALSE)=0,"",VLOOKUP(E673,Resources!$B$5:$C$24,2,FALSE)),"")</f>
        <v/>
      </c>
      <c r="G673" s="16" t="str">
        <f t="shared" si="17"/>
        <v/>
      </c>
      <c r="H673" s="47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4"/>
      <c r="BD673" s="51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</row>
    <row r="674" spans="6:81">
      <c r="F674" s="15" t="str">
        <f>IF(E674&lt;&gt;"",IF(VLOOKUP(E674,Resources!$B$5:$C$24,2,FALSE)=0,"",VLOOKUP(E674,Resources!$B$5:$C$24,2,FALSE)),"")</f>
        <v/>
      </c>
      <c r="G674" s="16" t="str">
        <f t="shared" si="17"/>
        <v/>
      </c>
      <c r="H674" s="47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4"/>
      <c r="BD674" s="51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</row>
    <row r="675" spans="6:81">
      <c r="F675" s="15" t="str">
        <f>IF(E675&lt;&gt;"",IF(VLOOKUP(E675,Resources!$B$5:$C$24,2,FALSE)=0,"",VLOOKUP(E675,Resources!$B$5:$C$24,2,FALSE)),"")</f>
        <v/>
      </c>
      <c r="G675" s="16" t="str">
        <f t="shared" si="17"/>
        <v/>
      </c>
      <c r="H675" s="47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4"/>
      <c r="BD675" s="51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</row>
    <row r="676" spans="6:81">
      <c r="F676" s="15" t="str">
        <f>IF(E676&lt;&gt;"",IF(VLOOKUP(E676,Resources!$B$5:$C$24,2,FALSE)=0,"",VLOOKUP(E676,Resources!$B$5:$C$24,2,FALSE)),"")</f>
        <v/>
      </c>
      <c r="G676" s="16" t="str">
        <f t="shared" si="17"/>
        <v/>
      </c>
      <c r="H676" s="47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4"/>
      <c r="BD676" s="51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</row>
    <row r="677" spans="6:81">
      <c r="F677" s="15" t="str">
        <f>IF(E677&lt;&gt;"",IF(VLOOKUP(E677,Resources!$B$5:$C$24,2,FALSE)=0,"",VLOOKUP(E677,Resources!$B$5:$C$24,2,FALSE)),"")</f>
        <v/>
      </c>
      <c r="G677" s="16" t="str">
        <f t="shared" si="17"/>
        <v/>
      </c>
      <c r="H677" s="47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4"/>
      <c r="BD677" s="51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</row>
    <row r="678" spans="6:81">
      <c r="F678" s="15" t="str">
        <f>IF(E678&lt;&gt;"",IF(VLOOKUP(E678,Resources!$B$5:$C$24,2,FALSE)=0,"",VLOOKUP(E678,Resources!$B$5:$C$24,2,FALSE)),"")</f>
        <v/>
      </c>
      <c r="G678" s="16" t="str">
        <f t="shared" si="17"/>
        <v/>
      </c>
      <c r="H678" s="47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4"/>
      <c r="BD678" s="51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</row>
    <row r="679" spans="6:81">
      <c r="F679" s="15" t="str">
        <f>IF(E679&lt;&gt;"",IF(VLOOKUP(E679,Resources!$B$5:$C$24,2,FALSE)=0,"",VLOOKUP(E679,Resources!$B$5:$C$24,2,FALSE)),"")</f>
        <v/>
      </c>
      <c r="G679" s="16" t="str">
        <f t="shared" si="17"/>
        <v/>
      </c>
      <c r="H679" s="47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4"/>
      <c r="BD679" s="51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</row>
    <row r="680" spans="6:81">
      <c r="F680" s="15" t="str">
        <f>IF(E680&lt;&gt;"",IF(VLOOKUP(E680,Resources!$B$5:$C$24,2,FALSE)=0,"",VLOOKUP(E680,Resources!$B$5:$C$24,2,FALSE)),"")</f>
        <v/>
      </c>
      <c r="G680" s="16" t="str">
        <f t="shared" si="17"/>
        <v/>
      </c>
      <c r="H680" s="47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4"/>
      <c r="BD680" s="51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</row>
    <row r="681" spans="6:81">
      <c r="F681" s="15" t="str">
        <f>IF(E681&lt;&gt;"",IF(VLOOKUP(E681,Resources!$B$5:$C$24,2,FALSE)=0,"",VLOOKUP(E681,Resources!$B$5:$C$24,2,FALSE)),"")</f>
        <v/>
      </c>
      <c r="G681" s="16" t="str">
        <f t="shared" si="17"/>
        <v/>
      </c>
      <c r="H681" s="47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4"/>
      <c r="BD681" s="51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</row>
    <row r="682" spans="6:81">
      <c r="F682" s="15" t="str">
        <f>IF(E682&lt;&gt;"",IF(VLOOKUP(E682,Resources!$B$5:$C$24,2,FALSE)=0,"",VLOOKUP(E682,Resources!$B$5:$C$24,2,FALSE)),"")</f>
        <v/>
      </c>
      <c r="G682" s="16" t="str">
        <f t="shared" si="17"/>
        <v/>
      </c>
      <c r="H682" s="47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4"/>
      <c r="BD682" s="51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</row>
    <row r="683" spans="6:81">
      <c r="F683" s="15" t="str">
        <f>IF(E683&lt;&gt;"",IF(VLOOKUP(E683,Resources!$B$5:$C$24,2,FALSE)=0,"",VLOOKUP(E683,Resources!$B$5:$C$24,2,FALSE)),"")</f>
        <v/>
      </c>
      <c r="G683" s="16" t="str">
        <f t="shared" si="17"/>
        <v/>
      </c>
      <c r="H683" s="47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4"/>
      <c r="BD683" s="51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</row>
    <row r="684" spans="6:81">
      <c r="F684" s="15" t="str">
        <f>IF(E684&lt;&gt;"",IF(VLOOKUP(E684,Resources!$B$5:$C$24,2,FALSE)=0,"",VLOOKUP(E684,Resources!$B$5:$C$24,2,FALSE)),"")</f>
        <v/>
      </c>
      <c r="G684" s="16" t="str">
        <f t="shared" si="17"/>
        <v/>
      </c>
      <c r="H684" s="47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4"/>
      <c r="BD684" s="51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</row>
    <row r="685" spans="6:81">
      <c r="F685" s="15" t="str">
        <f>IF(E685&lt;&gt;"",IF(VLOOKUP(E685,Resources!$B$5:$C$24,2,FALSE)=0,"",VLOOKUP(E685,Resources!$B$5:$C$24,2,FALSE)),"")</f>
        <v/>
      </c>
      <c r="G685" s="16" t="str">
        <f t="shared" si="17"/>
        <v/>
      </c>
      <c r="H685" s="47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4"/>
      <c r="BD685" s="51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</row>
    <row r="686" spans="6:81">
      <c r="F686" s="15" t="str">
        <f>IF(E686&lt;&gt;"",IF(VLOOKUP(E686,Resources!$B$5:$C$24,2,FALSE)=0,"",VLOOKUP(E686,Resources!$B$5:$C$24,2,FALSE)),"")</f>
        <v/>
      </c>
      <c r="G686" s="16" t="str">
        <f t="shared" si="17"/>
        <v/>
      </c>
      <c r="H686" s="47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4"/>
      <c r="BD686" s="51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</row>
    <row r="687" spans="6:81">
      <c r="F687" s="15" t="str">
        <f>IF(E687&lt;&gt;"",IF(VLOOKUP(E687,Resources!$B$5:$C$24,2,FALSE)=0,"",VLOOKUP(E687,Resources!$B$5:$C$24,2,FALSE)),"")</f>
        <v/>
      </c>
      <c r="G687" s="16" t="str">
        <f t="shared" si="17"/>
        <v/>
      </c>
      <c r="H687" s="47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4"/>
      <c r="BD687" s="51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</row>
    <row r="688" spans="6:81">
      <c r="F688" s="15" t="str">
        <f>IF(E688&lt;&gt;"",IF(VLOOKUP(E688,Resources!$B$5:$C$24,2,FALSE)=0,"",VLOOKUP(E688,Resources!$B$5:$C$24,2,FALSE)),"")</f>
        <v/>
      </c>
      <c r="G688" s="16" t="str">
        <f t="shared" si="17"/>
        <v/>
      </c>
      <c r="H688" s="47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4"/>
      <c r="BD688" s="51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</row>
    <row r="689" spans="6:81">
      <c r="F689" s="15" t="str">
        <f>IF(E689&lt;&gt;"",IF(VLOOKUP(E689,Resources!$B$5:$C$24,2,FALSE)=0,"",VLOOKUP(E689,Resources!$B$5:$C$24,2,FALSE)),"")</f>
        <v/>
      </c>
      <c r="G689" s="16" t="str">
        <f t="shared" si="17"/>
        <v/>
      </c>
      <c r="H689" s="47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4"/>
      <c r="BD689" s="51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</row>
    <row r="690" spans="6:81">
      <c r="F690" s="15" t="str">
        <f>IF(E690&lt;&gt;"",IF(VLOOKUP(E690,Resources!$B$5:$C$24,2,FALSE)=0,"",VLOOKUP(E690,Resources!$B$5:$C$24,2,FALSE)),"")</f>
        <v/>
      </c>
      <c r="G690" s="16" t="str">
        <f t="shared" si="17"/>
        <v/>
      </c>
      <c r="H690" s="47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4"/>
      <c r="BD690" s="51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</row>
    <row r="691" spans="6:81">
      <c r="F691" s="15" t="str">
        <f>IF(E691&lt;&gt;"",IF(VLOOKUP(E691,Resources!$B$5:$C$24,2,FALSE)=0,"",VLOOKUP(E691,Resources!$B$5:$C$24,2,FALSE)),"")</f>
        <v/>
      </c>
      <c r="G691" s="16" t="str">
        <f t="shared" si="17"/>
        <v/>
      </c>
      <c r="H691" s="47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4"/>
      <c r="BD691" s="51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</row>
    <row r="692" spans="6:81">
      <c r="F692" s="15" t="str">
        <f>IF(E692&lt;&gt;"",IF(VLOOKUP(E692,Resources!$B$5:$C$24,2,FALSE)=0,"",VLOOKUP(E692,Resources!$B$5:$C$24,2,FALSE)),"")</f>
        <v/>
      </c>
      <c r="G692" s="16" t="str">
        <f t="shared" si="17"/>
        <v/>
      </c>
      <c r="H692" s="47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4"/>
      <c r="BD692" s="51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</row>
    <row r="693" spans="6:81">
      <c r="F693" s="15" t="str">
        <f>IF(E693&lt;&gt;"",IF(VLOOKUP(E693,Resources!$B$5:$C$24,2,FALSE)=0,"",VLOOKUP(E693,Resources!$B$5:$C$24,2,FALSE)),"")</f>
        <v/>
      </c>
      <c r="G693" s="16" t="str">
        <f t="shared" si="17"/>
        <v/>
      </c>
      <c r="H693" s="47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4"/>
      <c r="BD693" s="51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</row>
    <row r="694" spans="6:81">
      <c r="F694" s="15" t="str">
        <f>IF(E694&lt;&gt;"",IF(VLOOKUP(E694,Resources!$B$5:$C$24,2,FALSE)=0,"",VLOOKUP(E694,Resources!$B$5:$C$24,2,FALSE)),"")</f>
        <v/>
      </c>
      <c r="G694" s="16" t="str">
        <f t="shared" si="17"/>
        <v/>
      </c>
      <c r="H694" s="47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4"/>
      <c r="BD694" s="51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</row>
    <row r="695" spans="6:81">
      <c r="F695" s="15" t="str">
        <f>IF(E695&lt;&gt;"",IF(VLOOKUP(E695,Resources!$B$5:$C$24,2,FALSE)=0,"",VLOOKUP(E695,Resources!$B$5:$C$24,2,FALSE)),"")</f>
        <v/>
      </c>
      <c r="G695" s="16" t="str">
        <f t="shared" si="17"/>
        <v/>
      </c>
      <c r="H695" s="47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4"/>
      <c r="BD695" s="51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</row>
    <row r="696" spans="6:81">
      <c r="F696" s="15" t="str">
        <f>IF(E696&lt;&gt;"",IF(VLOOKUP(E696,Resources!$B$5:$C$24,2,FALSE)=0,"",VLOOKUP(E696,Resources!$B$5:$C$24,2,FALSE)),"")</f>
        <v/>
      </c>
      <c r="G696" s="16" t="str">
        <f t="shared" si="17"/>
        <v/>
      </c>
      <c r="H696" s="47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4"/>
      <c r="BD696" s="51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</row>
    <row r="697" spans="6:81">
      <c r="F697" s="15" t="str">
        <f>IF(E697&lt;&gt;"",IF(VLOOKUP(E697,Resources!$B$5:$C$24,2,FALSE)=0,"",VLOOKUP(E697,Resources!$B$5:$C$24,2,FALSE)),"")</f>
        <v/>
      </c>
      <c r="G697" s="16" t="str">
        <f t="shared" si="17"/>
        <v/>
      </c>
      <c r="H697" s="47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4"/>
      <c r="BD697" s="51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</row>
    <row r="698" spans="6:81">
      <c r="F698" s="15" t="str">
        <f>IF(E698&lt;&gt;"",IF(VLOOKUP(E698,Resources!$B$5:$C$24,2,FALSE)=0,"",VLOOKUP(E698,Resources!$B$5:$C$24,2,FALSE)),"")</f>
        <v/>
      </c>
      <c r="G698" s="16" t="str">
        <f t="shared" si="17"/>
        <v/>
      </c>
      <c r="H698" s="47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4"/>
      <c r="BD698" s="51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</row>
    <row r="699" spans="6:81">
      <c r="F699" s="15" t="str">
        <f>IF(E699&lt;&gt;"",IF(VLOOKUP(E699,Resources!$B$5:$C$24,2,FALSE)=0,"",VLOOKUP(E699,Resources!$B$5:$C$24,2,FALSE)),"")</f>
        <v/>
      </c>
      <c r="G699" s="16" t="str">
        <f t="shared" si="17"/>
        <v/>
      </c>
      <c r="H699" s="47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4"/>
      <c r="BD699" s="51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</row>
    <row r="700" spans="6:81">
      <c r="F700" s="15" t="str">
        <f>IF(E700&lt;&gt;"",IF(VLOOKUP(E700,Resources!$B$5:$C$24,2,FALSE)=0,"",VLOOKUP(E700,Resources!$B$5:$C$24,2,FALSE)),"")</f>
        <v/>
      </c>
      <c r="G700" s="16" t="str">
        <f t="shared" si="17"/>
        <v/>
      </c>
      <c r="H700" s="47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4"/>
      <c r="BD700" s="51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</row>
    <row r="701" spans="6:81">
      <c r="F701" s="15" t="str">
        <f>IF(E701&lt;&gt;"",IF(VLOOKUP(E701,Resources!$B$5:$C$24,2,FALSE)=0,"",VLOOKUP(E701,Resources!$B$5:$C$24,2,FALSE)),"")</f>
        <v/>
      </c>
      <c r="G701" s="16" t="str">
        <f t="shared" si="17"/>
        <v/>
      </c>
      <c r="H701" s="47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4"/>
      <c r="BD701" s="51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</row>
    <row r="702" spans="6:81">
      <c r="F702" s="15" t="str">
        <f>IF(E702&lt;&gt;"",IF(VLOOKUP(E702,Resources!$B$5:$C$24,2,FALSE)=0,"",VLOOKUP(E702,Resources!$B$5:$C$24,2,FALSE)),"")</f>
        <v/>
      </c>
      <c r="G702" s="16" t="str">
        <f t="shared" si="17"/>
        <v/>
      </c>
      <c r="H702" s="47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4"/>
      <c r="BD702" s="51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</row>
    <row r="703" spans="6:81">
      <c r="F703" s="15" t="str">
        <f>IF(E703&lt;&gt;"",IF(VLOOKUP(E703,Resources!$B$5:$C$24,2,FALSE)=0,"",VLOOKUP(E703,Resources!$B$5:$C$24,2,FALSE)),"")</f>
        <v/>
      </c>
      <c r="G703" s="16" t="str">
        <f t="shared" si="17"/>
        <v/>
      </c>
      <c r="H703" s="47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4"/>
      <c r="BD703" s="51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</row>
    <row r="704" spans="6:81">
      <c r="F704" s="15" t="str">
        <f>IF(E704&lt;&gt;"",IF(VLOOKUP(E704,Resources!$B$5:$C$24,2,FALSE)=0,"",VLOOKUP(E704,Resources!$B$5:$C$24,2,FALSE)),"")</f>
        <v/>
      </c>
      <c r="G704" s="16" t="str">
        <f t="shared" si="17"/>
        <v/>
      </c>
      <c r="H704" s="47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4"/>
      <c r="BD704" s="51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</row>
    <row r="705" spans="6:81">
      <c r="F705" s="15" t="str">
        <f>IF(E705&lt;&gt;"",IF(VLOOKUP(E705,Resources!$B$5:$C$24,2,FALSE)=0,"",VLOOKUP(E705,Resources!$B$5:$C$24,2,FALSE)),"")</f>
        <v/>
      </c>
      <c r="G705" s="16" t="str">
        <f t="shared" si="17"/>
        <v/>
      </c>
      <c r="H705" s="47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4"/>
      <c r="BD705" s="51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</row>
    <row r="706" spans="6:81">
      <c r="F706" s="15" t="str">
        <f>IF(E706&lt;&gt;"",IF(VLOOKUP(E706,Resources!$B$5:$C$24,2,FALSE)=0,"",VLOOKUP(E706,Resources!$B$5:$C$24,2,FALSE)),"")</f>
        <v/>
      </c>
      <c r="G706" s="16" t="str">
        <f t="shared" si="17"/>
        <v/>
      </c>
      <c r="H706" s="47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4"/>
      <c r="BD706" s="51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</row>
    <row r="707" spans="6:81">
      <c r="F707" s="15" t="str">
        <f>IF(E707&lt;&gt;"",IF(VLOOKUP(E707,Resources!$B$5:$C$24,2,FALSE)=0,"",VLOOKUP(E707,Resources!$B$5:$C$24,2,FALSE)),"")</f>
        <v/>
      </c>
      <c r="G707" s="16" t="str">
        <f t="shared" si="17"/>
        <v/>
      </c>
      <c r="H707" s="47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4"/>
      <c r="BD707" s="51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</row>
    <row r="708" spans="6:81">
      <c r="F708" s="15" t="str">
        <f>IF(E708&lt;&gt;"",IF(VLOOKUP(E708,Resources!$B$5:$C$24,2,FALSE)=0,"",VLOOKUP(E708,Resources!$B$5:$C$24,2,FALSE)),"")</f>
        <v/>
      </c>
      <c r="G708" s="16" t="str">
        <f t="shared" si="17"/>
        <v/>
      </c>
      <c r="H708" s="47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4"/>
      <c r="BD708" s="51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</row>
    <row r="709" spans="6:81">
      <c r="F709" s="15" t="str">
        <f>IF(E709&lt;&gt;"",IF(VLOOKUP(E709,Resources!$B$5:$C$24,2,FALSE)=0,"",VLOOKUP(E709,Resources!$B$5:$C$24,2,FALSE)),"")</f>
        <v/>
      </c>
      <c r="G709" s="16" t="str">
        <f t="shared" si="17"/>
        <v/>
      </c>
      <c r="H709" s="47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4"/>
      <c r="BD709" s="51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</row>
    <row r="710" spans="6:81">
      <c r="F710" s="15" t="str">
        <f>IF(E710&lt;&gt;"",IF(VLOOKUP(E710,Resources!$B$5:$C$24,2,FALSE)=0,"",VLOOKUP(E710,Resources!$B$5:$C$24,2,FALSE)),"")</f>
        <v/>
      </c>
      <c r="G710" s="16" t="str">
        <f t="shared" ref="G710:G773" si="18">IF(SUM(H710:CC710)=0,"",SUM(H710:CC710))</f>
        <v/>
      </c>
      <c r="H710" s="47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4"/>
      <c r="BD710" s="51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</row>
    <row r="711" spans="6:81">
      <c r="F711" s="15" t="str">
        <f>IF(E711&lt;&gt;"",IF(VLOOKUP(E711,Resources!$B$5:$C$24,2,FALSE)=0,"",VLOOKUP(E711,Resources!$B$5:$C$24,2,FALSE)),"")</f>
        <v/>
      </c>
      <c r="G711" s="16" t="str">
        <f t="shared" si="18"/>
        <v/>
      </c>
      <c r="H711" s="47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4"/>
      <c r="BD711" s="51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</row>
    <row r="712" spans="6:81">
      <c r="F712" s="15" t="str">
        <f>IF(E712&lt;&gt;"",IF(VLOOKUP(E712,Resources!$B$5:$C$24,2,FALSE)=0,"",VLOOKUP(E712,Resources!$B$5:$C$24,2,FALSE)),"")</f>
        <v/>
      </c>
      <c r="G712" s="16" t="str">
        <f t="shared" si="18"/>
        <v/>
      </c>
      <c r="H712" s="47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4"/>
      <c r="BD712" s="51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</row>
    <row r="713" spans="6:81">
      <c r="F713" s="15" t="str">
        <f>IF(E713&lt;&gt;"",IF(VLOOKUP(E713,Resources!$B$5:$C$24,2,FALSE)=0,"",VLOOKUP(E713,Resources!$B$5:$C$24,2,FALSE)),"")</f>
        <v/>
      </c>
      <c r="G713" s="16" t="str">
        <f t="shared" si="18"/>
        <v/>
      </c>
      <c r="H713" s="47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4"/>
      <c r="BD713" s="51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</row>
    <row r="714" spans="6:81">
      <c r="F714" s="15" t="str">
        <f>IF(E714&lt;&gt;"",IF(VLOOKUP(E714,Resources!$B$5:$C$24,2,FALSE)=0,"",VLOOKUP(E714,Resources!$B$5:$C$24,2,FALSE)),"")</f>
        <v/>
      </c>
      <c r="G714" s="16" t="str">
        <f t="shared" si="18"/>
        <v/>
      </c>
      <c r="H714" s="47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4"/>
      <c r="BD714" s="51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</row>
    <row r="715" spans="6:81">
      <c r="F715" s="15" t="str">
        <f>IF(E715&lt;&gt;"",IF(VLOOKUP(E715,Resources!$B$5:$C$24,2,FALSE)=0,"",VLOOKUP(E715,Resources!$B$5:$C$24,2,FALSE)),"")</f>
        <v/>
      </c>
      <c r="G715" s="16" t="str">
        <f t="shared" si="18"/>
        <v/>
      </c>
      <c r="H715" s="47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4"/>
      <c r="BD715" s="51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</row>
    <row r="716" spans="6:81">
      <c r="F716" s="15" t="str">
        <f>IF(E716&lt;&gt;"",IF(VLOOKUP(E716,Resources!$B$5:$C$24,2,FALSE)=0,"",VLOOKUP(E716,Resources!$B$5:$C$24,2,FALSE)),"")</f>
        <v/>
      </c>
      <c r="G716" s="16" t="str">
        <f t="shared" si="18"/>
        <v/>
      </c>
      <c r="H716" s="47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4"/>
      <c r="BD716" s="51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</row>
    <row r="717" spans="6:81">
      <c r="F717" s="15" t="str">
        <f>IF(E717&lt;&gt;"",IF(VLOOKUP(E717,Resources!$B$5:$C$24,2,FALSE)=0,"",VLOOKUP(E717,Resources!$B$5:$C$24,2,FALSE)),"")</f>
        <v/>
      </c>
      <c r="G717" s="16" t="str">
        <f t="shared" si="18"/>
        <v/>
      </c>
      <c r="H717" s="47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4"/>
      <c r="BD717" s="51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</row>
    <row r="718" spans="6:81">
      <c r="F718" s="15" t="str">
        <f>IF(E718&lt;&gt;"",IF(VLOOKUP(E718,Resources!$B$5:$C$24,2,FALSE)=0,"",VLOOKUP(E718,Resources!$B$5:$C$24,2,FALSE)),"")</f>
        <v/>
      </c>
      <c r="G718" s="16" t="str">
        <f t="shared" si="18"/>
        <v/>
      </c>
      <c r="H718" s="47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4"/>
      <c r="BD718" s="51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</row>
    <row r="719" spans="6:81">
      <c r="F719" s="15" t="str">
        <f>IF(E719&lt;&gt;"",IF(VLOOKUP(E719,Resources!$B$5:$C$24,2,FALSE)=0,"",VLOOKUP(E719,Resources!$B$5:$C$24,2,FALSE)),"")</f>
        <v/>
      </c>
      <c r="G719" s="16" t="str">
        <f t="shared" si="18"/>
        <v/>
      </c>
      <c r="H719" s="47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4"/>
      <c r="BD719" s="51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</row>
    <row r="720" spans="6:81">
      <c r="F720" s="15" t="str">
        <f>IF(E720&lt;&gt;"",IF(VLOOKUP(E720,Resources!$B$5:$C$24,2,FALSE)=0,"",VLOOKUP(E720,Resources!$B$5:$C$24,2,FALSE)),"")</f>
        <v/>
      </c>
      <c r="G720" s="16" t="str">
        <f t="shared" si="18"/>
        <v/>
      </c>
      <c r="H720" s="47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4"/>
      <c r="BD720" s="51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</row>
    <row r="721" spans="6:81">
      <c r="F721" s="15" t="str">
        <f>IF(E721&lt;&gt;"",IF(VLOOKUP(E721,Resources!$B$5:$C$24,2,FALSE)=0,"",VLOOKUP(E721,Resources!$B$5:$C$24,2,FALSE)),"")</f>
        <v/>
      </c>
      <c r="G721" s="16" t="str">
        <f t="shared" si="18"/>
        <v/>
      </c>
      <c r="H721" s="47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4"/>
      <c r="BD721" s="51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</row>
    <row r="722" spans="6:81">
      <c r="F722" s="15" t="str">
        <f>IF(E722&lt;&gt;"",IF(VLOOKUP(E722,Resources!$B$5:$C$24,2,FALSE)=0,"",VLOOKUP(E722,Resources!$B$5:$C$24,2,FALSE)),"")</f>
        <v/>
      </c>
      <c r="G722" s="16" t="str">
        <f t="shared" si="18"/>
        <v/>
      </c>
      <c r="H722" s="47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4"/>
      <c r="BD722" s="51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</row>
    <row r="723" spans="6:81">
      <c r="F723" s="15" t="str">
        <f>IF(E723&lt;&gt;"",IF(VLOOKUP(E723,Resources!$B$5:$C$24,2,FALSE)=0,"",VLOOKUP(E723,Resources!$B$5:$C$24,2,FALSE)),"")</f>
        <v/>
      </c>
      <c r="G723" s="16" t="str">
        <f t="shared" si="18"/>
        <v/>
      </c>
      <c r="H723" s="47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4"/>
      <c r="BD723" s="51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</row>
    <row r="724" spans="6:81">
      <c r="F724" s="15" t="str">
        <f>IF(E724&lt;&gt;"",IF(VLOOKUP(E724,Resources!$B$5:$C$24,2,FALSE)=0,"",VLOOKUP(E724,Resources!$B$5:$C$24,2,FALSE)),"")</f>
        <v/>
      </c>
      <c r="G724" s="16" t="str">
        <f t="shared" si="18"/>
        <v/>
      </c>
      <c r="H724" s="47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4"/>
      <c r="BD724" s="51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</row>
    <row r="725" spans="6:81">
      <c r="F725" s="15" t="str">
        <f>IF(E725&lt;&gt;"",IF(VLOOKUP(E725,Resources!$B$5:$C$24,2,FALSE)=0,"",VLOOKUP(E725,Resources!$B$5:$C$24,2,FALSE)),"")</f>
        <v/>
      </c>
      <c r="G725" s="16" t="str">
        <f t="shared" si="18"/>
        <v/>
      </c>
      <c r="H725" s="47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4"/>
      <c r="BD725" s="51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</row>
    <row r="726" spans="6:81">
      <c r="F726" s="15" t="str">
        <f>IF(E726&lt;&gt;"",IF(VLOOKUP(E726,Resources!$B$5:$C$24,2,FALSE)=0,"",VLOOKUP(E726,Resources!$B$5:$C$24,2,FALSE)),"")</f>
        <v/>
      </c>
      <c r="G726" s="16" t="str">
        <f t="shared" si="18"/>
        <v/>
      </c>
      <c r="H726" s="47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4"/>
      <c r="BD726" s="51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</row>
    <row r="727" spans="6:81">
      <c r="F727" s="15" t="str">
        <f>IF(E727&lt;&gt;"",IF(VLOOKUP(E727,Resources!$B$5:$C$24,2,FALSE)=0,"",VLOOKUP(E727,Resources!$B$5:$C$24,2,FALSE)),"")</f>
        <v/>
      </c>
      <c r="G727" s="16" t="str">
        <f t="shared" si="18"/>
        <v/>
      </c>
      <c r="H727" s="47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4"/>
      <c r="BD727" s="51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</row>
    <row r="728" spans="6:81">
      <c r="F728" s="15" t="str">
        <f>IF(E728&lt;&gt;"",IF(VLOOKUP(E728,Resources!$B$5:$C$24,2,FALSE)=0,"",VLOOKUP(E728,Resources!$B$5:$C$24,2,FALSE)),"")</f>
        <v/>
      </c>
      <c r="G728" s="16" t="str">
        <f t="shared" si="18"/>
        <v/>
      </c>
      <c r="H728" s="47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4"/>
      <c r="BD728" s="51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</row>
    <row r="729" spans="6:81">
      <c r="F729" s="15" t="str">
        <f>IF(E729&lt;&gt;"",IF(VLOOKUP(E729,Resources!$B$5:$C$24,2,FALSE)=0,"",VLOOKUP(E729,Resources!$B$5:$C$24,2,FALSE)),"")</f>
        <v/>
      </c>
      <c r="G729" s="16" t="str">
        <f t="shared" si="18"/>
        <v/>
      </c>
      <c r="H729" s="47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4"/>
      <c r="BD729" s="51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</row>
    <row r="730" spans="6:81">
      <c r="F730" s="15" t="str">
        <f>IF(E730&lt;&gt;"",IF(VLOOKUP(E730,Resources!$B$5:$C$24,2,FALSE)=0,"",VLOOKUP(E730,Resources!$B$5:$C$24,2,FALSE)),"")</f>
        <v/>
      </c>
      <c r="G730" s="16" t="str">
        <f t="shared" si="18"/>
        <v/>
      </c>
      <c r="H730" s="47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4"/>
      <c r="BD730" s="51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</row>
    <row r="731" spans="6:81">
      <c r="F731" s="15" t="str">
        <f>IF(E731&lt;&gt;"",IF(VLOOKUP(E731,Resources!$B$5:$C$24,2,FALSE)=0,"",VLOOKUP(E731,Resources!$B$5:$C$24,2,FALSE)),"")</f>
        <v/>
      </c>
      <c r="G731" s="16" t="str">
        <f t="shared" si="18"/>
        <v/>
      </c>
      <c r="H731" s="47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4"/>
      <c r="BD731" s="51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</row>
    <row r="732" spans="6:81">
      <c r="F732" s="15" t="str">
        <f>IF(E732&lt;&gt;"",IF(VLOOKUP(E732,Resources!$B$5:$C$24,2,FALSE)=0,"",VLOOKUP(E732,Resources!$B$5:$C$24,2,FALSE)),"")</f>
        <v/>
      </c>
      <c r="G732" s="16" t="str">
        <f t="shared" si="18"/>
        <v/>
      </c>
      <c r="H732" s="47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4"/>
      <c r="BD732" s="51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</row>
    <row r="733" spans="6:81">
      <c r="F733" s="15" t="str">
        <f>IF(E733&lt;&gt;"",IF(VLOOKUP(E733,Resources!$B$5:$C$24,2,FALSE)=0,"",VLOOKUP(E733,Resources!$B$5:$C$24,2,FALSE)),"")</f>
        <v/>
      </c>
      <c r="G733" s="16" t="str">
        <f t="shared" si="18"/>
        <v/>
      </c>
      <c r="H733" s="47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4"/>
      <c r="BD733" s="51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</row>
    <row r="734" spans="6:81">
      <c r="F734" s="15" t="str">
        <f>IF(E734&lt;&gt;"",IF(VLOOKUP(E734,Resources!$B$5:$C$24,2,FALSE)=0,"",VLOOKUP(E734,Resources!$B$5:$C$24,2,FALSE)),"")</f>
        <v/>
      </c>
      <c r="G734" s="16" t="str">
        <f t="shared" si="18"/>
        <v/>
      </c>
      <c r="H734" s="47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4"/>
      <c r="BD734" s="51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</row>
    <row r="735" spans="6:81">
      <c r="F735" s="15" t="str">
        <f>IF(E735&lt;&gt;"",IF(VLOOKUP(E735,Resources!$B$5:$C$24,2,FALSE)=0,"",VLOOKUP(E735,Resources!$B$5:$C$24,2,FALSE)),"")</f>
        <v/>
      </c>
      <c r="G735" s="16" t="str">
        <f t="shared" si="18"/>
        <v/>
      </c>
      <c r="H735" s="47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4"/>
      <c r="BD735" s="51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</row>
    <row r="736" spans="6:81">
      <c r="F736" s="15" t="str">
        <f>IF(E736&lt;&gt;"",IF(VLOOKUP(E736,Resources!$B$5:$C$24,2,FALSE)=0,"",VLOOKUP(E736,Resources!$B$5:$C$24,2,FALSE)),"")</f>
        <v/>
      </c>
      <c r="G736" s="16" t="str">
        <f t="shared" si="18"/>
        <v/>
      </c>
      <c r="H736" s="47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4"/>
      <c r="BD736" s="51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</row>
    <row r="737" spans="6:81">
      <c r="F737" s="15" t="str">
        <f>IF(E737&lt;&gt;"",IF(VLOOKUP(E737,Resources!$B$5:$C$24,2,FALSE)=0,"",VLOOKUP(E737,Resources!$B$5:$C$24,2,FALSE)),"")</f>
        <v/>
      </c>
      <c r="G737" s="16" t="str">
        <f t="shared" si="18"/>
        <v/>
      </c>
      <c r="H737" s="47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4"/>
      <c r="BD737" s="51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</row>
    <row r="738" spans="6:81">
      <c r="F738" s="15" t="str">
        <f>IF(E738&lt;&gt;"",IF(VLOOKUP(E738,Resources!$B$5:$C$24,2,FALSE)=0,"",VLOOKUP(E738,Resources!$B$5:$C$24,2,FALSE)),"")</f>
        <v/>
      </c>
      <c r="G738" s="16" t="str">
        <f t="shared" si="18"/>
        <v/>
      </c>
      <c r="H738" s="47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4"/>
      <c r="BD738" s="51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</row>
    <row r="739" spans="6:81">
      <c r="F739" s="15" t="str">
        <f>IF(E739&lt;&gt;"",IF(VLOOKUP(E739,Resources!$B$5:$C$24,2,FALSE)=0,"",VLOOKUP(E739,Resources!$B$5:$C$24,2,FALSE)),"")</f>
        <v/>
      </c>
      <c r="G739" s="16" t="str">
        <f t="shared" si="18"/>
        <v/>
      </c>
      <c r="H739" s="47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4"/>
      <c r="BD739" s="51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</row>
    <row r="740" spans="6:81">
      <c r="F740" s="15" t="str">
        <f>IF(E740&lt;&gt;"",IF(VLOOKUP(E740,Resources!$B$5:$C$24,2,FALSE)=0,"",VLOOKUP(E740,Resources!$B$5:$C$24,2,FALSE)),"")</f>
        <v/>
      </c>
      <c r="G740" s="16" t="str">
        <f t="shared" si="18"/>
        <v/>
      </c>
      <c r="H740" s="47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4"/>
      <c r="BD740" s="51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</row>
    <row r="741" spans="6:81">
      <c r="F741" s="15" t="str">
        <f>IF(E741&lt;&gt;"",IF(VLOOKUP(E741,Resources!$B$5:$C$24,2,FALSE)=0,"",VLOOKUP(E741,Resources!$B$5:$C$24,2,FALSE)),"")</f>
        <v/>
      </c>
      <c r="G741" s="16" t="str">
        <f t="shared" si="18"/>
        <v/>
      </c>
      <c r="H741" s="47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4"/>
      <c r="BD741" s="51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</row>
    <row r="742" spans="6:81">
      <c r="F742" s="15" t="str">
        <f>IF(E742&lt;&gt;"",IF(VLOOKUP(E742,Resources!$B$5:$C$24,2,FALSE)=0,"",VLOOKUP(E742,Resources!$B$5:$C$24,2,FALSE)),"")</f>
        <v/>
      </c>
      <c r="G742" s="16" t="str">
        <f t="shared" si="18"/>
        <v/>
      </c>
      <c r="H742" s="47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4"/>
      <c r="BD742" s="51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</row>
    <row r="743" spans="6:81">
      <c r="F743" s="15" t="str">
        <f>IF(E743&lt;&gt;"",IF(VLOOKUP(E743,Resources!$B$5:$C$24,2,FALSE)=0,"",VLOOKUP(E743,Resources!$B$5:$C$24,2,FALSE)),"")</f>
        <v/>
      </c>
      <c r="G743" s="16" t="str">
        <f t="shared" si="18"/>
        <v/>
      </c>
      <c r="H743" s="47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4"/>
      <c r="BD743" s="51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</row>
    <row r="744" spans="6:81">
      <c r="F744" s="15" t="str">
        <f>IF(E744&lt;&gt;"",IF(VLOOKUP(E744,Resources!$B$5:$C$24,2,FALSE)=0,"",VLOOKUP(E744,Resources!$B$5:$C$24,2,FALSE)),"")</f>
        <v/>
      </c>
      <c r="G744" s="16" t="str">
        <f t="shared" si="18"/>
        <v/>
      </c>
      <c r="H744" s="47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4"/>
      <c r="BD744" s="51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</row>
    <row r="745" spans="6:81">
      <c r="F745" s="15" t="str">
        <f>IF(E745&lt;&gt;"",IF(VLOOKUP(E745,Resources!$B$5:$C$24,2,FALSE)=0,"",VLOOKUP(E745,Resources!$B$5:$C$24,2,FALSE)),"")</f>
        <v/>
      </c>
      <c r="G745" s="16" t="str">
        <f t="shared" si="18"/>
        <v/>
      </c>
      <c r="H745" s="47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4"/>
      <c r="BD745" s="51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</row>
    <row r="746" spans="6:81">
      <c r="F746" s="15" t="str">
        <f>IF(E746&lt;&gt;"",IF(VLOOKUP(E746,Resources!$B$5:$C$24,2,FALSE)=0,"",VLOOKUP(E746,Resources!$B$5:$C$24,2,FALSE)),"")</f>
        <v/>
      </c>
      <c r="G746" s="16" t="str">
        <f t="shared" si="18"/>
        <v/>
      </c>
      <c r="H746" s="47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4"/>
      <c r="BD746" s="51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</row>
    <row r="747" spans="6:81">
      <c r="F747" s="15" t="str">
        <f>IF(E747&lt;&gt;"",IF(VLOOKUP(E747,Resources!$B$5:$C$24,2,FALSE)=0,"",VLOOKUP(E747,Resources!$B$5:$C$24,2,FALSE)),"")</f>
        <v/>
      </c>
      <c r="G747" s="16" t="str">
        <f t="shared" si="18"/>
        <v/>
      </c>
      <c r="H747" s="47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4"/>
      <c r="BD747" s="51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</row>
    <row r="748" spans="6:81">
      <c r="F748" s="15" t="str">
        <f>IF(E748&lt;&gt;"",IF(VLOOKUP(E748,Resources!$B$5:$C$24,2,FALSE)=0,"",VLOOKUP(E748,Resources!$B$5:$C$24,2,FALSE)),"")</f>
        <v/>
      </c>
      <c r="G748" s="16" t="str">
        <f t="shared" si="18"/>
        <v/>
      </c>
      <c r="H748" s="47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4"/>
      <c r="BD748" s="51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</row>
    <row r="749" spans="6:81">
      <c r="F749" s="15" t="str">
        <f>IF(E749&lt;&gt;"",IF(VLOOKUP(E749,Resources!$B$5:$C$24,2,FALSE)=0,"",VLOOKUP(E749,Resources!$B$5:$C$24,2,FALSE)),"")</f>
        <v/>
      </c>
      <c r="G749" s="16" t="str">
        <f t="shared" si="18"/>
        <v/>
      </c>
      <c r="H749" s="47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4"/>
      <c r="BD749" s="51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</row>
    <row r="750" spans="6:81">
      <c r="F750" s="15" t="str">
        <f>IF(E750&lt;&gt;"",IF(VLOOKUP(E750,Resources!$B$5:$C$24,2,FALSE)=0,"",VLOOKUP(E750,Resources!$B$5:$C$24,2,FALSE)),"")</f>
        <v/>
      </c>
      <c r="G750" s="16" t="str">
        <f t="shared" si="18"/>
        <v/>
      </c>
      <c r="H750" s="47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4"/>
      <c r="BD750" s="51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</row>
    <row r="751" spans="6:81">
      <c r="F751" s="15" t="str">
        <f>IF(E751&lt;&gt;"",IF(VLOOKUP(E751,Resources!$B$5:$C$24,2,FALSE)=0,"",VLOOKUP(E751,Resources!$B$5:$C$24,2,FALSE)),"")</f>
        <v/>
      </c>
      <c r="G751" s="16" t="str">
        <f t="shared" si="18"/>
        <v/>
      </c>
      <c r="H751" s="47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4"/>
      <c r="BD751" s="51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</row>
    <row r="752" spans="6:81">
      <c r="F752" s="15" t="str">
        <f>IF(E752&lt;&gt;"",IF(VLOOKUP(E752,Resources!$B$5:$C$24,2,FALSE)=0,"",VLOOKUP(E752,Resources!$B$5:$C$24,2,FALSE)),"")</f>
        <v/>
      </c>
      <c r="G752" s="16" t="str">
        <f t="shared" si="18"/>
        <v/>
      </c>
      <c r="H752" s="47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4"/>
      <c r="BD752" s="51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</row>
    <row r="753" spans="6:81">
      <c r="F753" s="15" t="str">
        <f>IF(E753&lt;&gt;"",IF(VLOOKUP(E753,Resources!$B$5:$C$24,2,FALSE)=0,"",VLOOKUP(E753,Resources!$B$5:$C$24,2,FALSE)),"")</f>
        <v/>
      </c>
      <c r="G753" s="16" t="str">
        <f t="shared" si="18"/>
        <v/>
      </c>
      <c r="H753" s="47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4"/>
      <c r="BD753" s="51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</row>
    <row r="754" spans="6:81">
      <c r="F754" s="15" t="str">
        <f>IF(E754&lt;&gt;"",IF(VLOOKUP(E754,Resources!$B$5:$C$24,2,FALSE)=0,"",VLOOKUP(E754,Resources!$B$5:$C$24,2,FALSE)),"")</f>
        <v/>
      </c>
      <c r="G754" s="16" t="str">
        <f t="shared" si="18"/>
        <v/>
      </c>
      <c r="H754" s="47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4"/>
      <c r="BD754" s="51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</row>
    <row r="755" spans="6:81">
      <c r="F755" s="15" t="str">
        <f>IF(E755&lt;&gt;"",IF(VLOOKUP(E755,Resources!$B$5:$C$24,2,FALSE)=0,"",VLOOKUP(E755,Resources!$B$5:$C$24,2,FALSE)),"")</f>
        <v/>
      </c>
      <c r="G755" s="16" t="str">
        <f t="shared" si="18"/>
        <v/>
      </c>
      <c r="H755" s="47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4"/>
      <c r="BD755" s="51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</row>
    <row r="756" spans="6:81">
      <c r="F756" s="15" t="str">
        <f>IF(E756&lt;&gt;"",IF(VLOOKUP(E756,Resources!$B$5:$C$24,2,FALSE)=0,"",VLOOKUP(E756,Resources!$B$5:$C$24,2,FALSE)),"")</f>
        <v/>
      </c>
      <c r="G756" s="16" t="str">
        <f t="shared" si="18"/>
        <v/>
      </c>
      <c r="H756" s="47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4"/>
      <c r="BD756" s="51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</row>
    <row r="757" spans="6:81">
      <c r="F757" s="15" t="str">
        <f>IF(E757&lt;&gt;"",IF(VLOOKUP(E757,Resources!$B$5:$C$24,2,FALSE)=0,"",VLOOKUP(E757,Resources!$B$5:$C$24,2,FALSE)),"")</f>
        <v/>
      </c>
      <c r="G757" s="16" t="str">
        <f t="shared" si="18"/>
        <v/>
      </c>
      <c r="H757" s="47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4"/>
      <c r="BD757" s="51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</row>
    <row r="758" spans="6:81">
      <c r="F758" s="15" t="str">
        <f>IF(E758&lt;&gt;"",IF(VLOOKUP(E758,Resources!$B$5:$C$24,2,FALSE)=0,"",VLOOKUP(E758,Resources!$B$5:$C$24,2,FALSE)),"")</f>
        <v/>
      </c>
      <c r="G758" s="16" t="str">
        <f t="shared" si="18"/>
        <v/>
      </c>
      <c r="H758" s="47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4"/>
      <c r="BD758" s="51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</row>
    <row r="759" spans="6:81">
      <c r="F759" s="15" t="str">
        <f>IF(E759&lt;&gt;"",IF(VLOOKUP(E759,Resources!$B$5:$C$24,2,FALSE)=0,"",VLOOKUP(E759,Resources!$B$5:$C$24,2,FALSE)),"")</f>
        <v/>
      </c>
      <c r="G759" s="16" t="str">
        <f t="shared" si="18"/>
        <v/>
      </c>
      <c r="H759" s="47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4"/>
      <c r="BD759" s="51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</row>
    <row r="760" spans="6:81">
      <c r="F760" s="15" t="str">
        <f>IF(E760&lt;&gt;"",IF(VLOOKUP(E760,Resources!$B$5:$C$24,2,FALSE)=0,"",VLOOKUP(E760,Resources!$B$5:$C$24,2,FALSE)),"")</f>
        <v/>
      </c>
      <c r="G760" s="16" t="str">
        <f t="shared" si="18"/>
        <v/>
      </c>
      <c r="H760" s="47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4"/>
      <c r="BD760" s="51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</row>
    <row r="761" spans="6:81">
      <c r="F761" s="15" t="str">
        <f>IF(E761&lt;&gt;"",IF(VLOOKUP(E761,Resources!$B$5:$C$24,2,FALSE)=0,"",VLOOKUP(E761,Resources!$B$5:$C$24,2,FALSE)),"")</f>
        <v/>
      </c>
      <c r="G761" s="16" t="str">
        <f t="shared" si="18"/>
        <v/>
      </c>
      <c r="H761" s="47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4"/>
      <c r="BD761" s="51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</row>
    <row r="762" spans="6:81">
      <c r="F762" s="15" t="str">
        <f>IF(E762&lt;&gt;"",IF(VLOOKUP(E762,Resources!$B$5:$C$24,2,FALSE)=0,"",VLOOKUP(E762,Resources!$B$5:$C$24,2,FALSE)),"")</f>
        <v/>
      </c>
      <c r="G762" s="16" t="str">
        <f t="shared" si="18"/>
        <v/>
      </c>
      <c r="H762" s="47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4"/>
      <c r="BD762" s="51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</row>
    <row r="763" spans="6:81">
      <c r="F763" s="15" t="str">
        <f>IF(E763&lt;&gt;"",IF(VLOOKUP(E763,Resources!$B$5:$C$24,2,FALSE)=0,"",VLOOKUP(E763,Resources!$B$5:$C$24,2,FALSE)),"")</f>
        <v/>
      </c>
      <c r="G763" s="16" t="str">
        <f t="shared" si="18"/>
        <v/>
      </c>
      <c r="H763" s="47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4"/>
      <c r="BD763" s="51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</row>
    <row r="764" spans="6:81">
      <c r="F764" s="15" t="str">
        <f>IF(E764&lt;&gt;"",IF(VLOOKUP(E764,Resources!$B$5:$C$24,2,FALSE)=0,"",VLOOKUP(E764,Resources!$B$5:$C$24,2,FALSE)),"")</f>
        <v/>
      </c>
      <c r="G764" s="16" t="str">
        <f t="shared" si="18"/>
        <v/>
      </c>
      <c r="H764" s="47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4"/>
      <c r="BD764" s="51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</row>
    <row r="765" spans="6:81">
      <c r="F765" s="15" t="str">
        <f>IF(E765&lt;&gt;"",IF(VLOOKUP(E765,Resources!$B$5:$C$24,2,FALSE)=0,"",VLOOKUP(E765,Resources!$B$5:$C$24,2,FALSE)),"")</f>
        <v/>
      </c>
      <c r="G765" s="16" t="str">
        <f t="shared" si="18"/>
        <v/>
      </c>
      <c r="H765" s="47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4"/>
      <c r="BD765" s="51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</row>
    <row r="766" spans="6:81">
      <c r="F766" s="15" t="str">
        <f>IF(E766&lt;&gt;"",IF(VLOOKUP(E766,Resources!$B$5:$C$24,2,FALSE)=0,"",VLOOKUP(E766,Resources!$B$5:$C$24,2,FALSE)),"")</f>
        <v/>
      </c>
      <c r="G766" s="16" t="str">
        <f t="shared" si="18"/>
        <v/>
      </c>
      <c r="H766" s="47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4"/>
      <c r="BD766" s="51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</row>
    <row r="767" spans="6:81">
      <c r="F767" s="15" t="str">
        <f>IF(E767&lt;&gt;"",IF(VLOOKUP(E767,Resources!$B$5:$C$24,2,FALSE)=0,"",VLOOKUP(E767,Resources!$B$5:$C$24,2,FALSE)),"")</f>
        <v/>
      </c>
      <c r="G767" s="16" t="str">
        <f t="shared" si="18"/>
        <v/>
      </c>
      <c r="H767" s="47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4"/>
      <c r="BD767" s="51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</row>
    <row r="768" spans="6:81">
      <c r="F768" s="15" t="str">
        <f>IF(E768&lt;&gt;"",IF(VLOOKUP(E768,Resources!$B$5:$C$24,2,FALSE)=0,"",VLOOKUP(E768,Resources!$B$5:$C$24,2,FALSE)),"")</f>
        <v/>
      </c>
      <c r="G768" s="16" t="str">
        <f t="shared" si="18"/>
        <v/>
      </c>
      <c r="H768" s="47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4"/>
      <c r="BD768" s="51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</row>
    <row r="769" spans="6:81">
      <c r="F769" s="15" t="str">
        <f>IF(E769&lt;&gt;"",IF(VLOOKUP(E769,Resources!$B$5:$C$24,2,FALSE)=0,"",VLOOKUP(E769,Resources!$B$5:$C$24,2,FALSE)),"")</f>
        <v/>
      </c>
      <c r="G769" s="16" t="str">
        <f t="shared" si="18"/>
        <v/>
      </c>
      <c r="H769" s="47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4"/>
      <c r="BD769" s="51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</row>
    <row r="770" spans="6:81">
      <c r="F770" s="15" t="str">
        <f>IF(E770&lt;&gt;"",IF(VLOOKUP(E770,Resources!$B$5:$C$24,2,FALSE)=0,"",VLOOKUP(E770,Resources!$B$5:$C$24,2,FALSE)),"")</f>
        <v/>
      </c>
      <c r="G770" s="16" t="str">
        <f t="shared" si="18"/>
        <v/>
      </c>
      <c r="H770" s="47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4"/>
      <c r="BD770" s="51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</row>
    <row r="771" spans="6:81">
      <c r="F771" s="15" t="str">
        <f>IF(E771&lt;&gt;"",IF(VLOOKUP(E771,Resources!$B$5:$C$24,2,FALSE)=0,"",VLOOKUP(E771,Resources!$B$5:$C$24,2,FALSE)),"")</f>
        <v/>
      </c>
      <c r="G771" s="16" t="str">
        <f t="shared" si="18"/>
        <v/>
      </c>
      <c r="H771" s="47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4"/>
      <c r="BD771" s="51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</row>
    <row r="772" spans="6:81">
      <c r="F772" s="15" t="str">
        <f>IF(E772&lt;&gt;"",IF(VLOOKUP(E772,Resources!$B$5:$C$24,2,FALSE)=0,"",VLOOKUP(E772,Resources!$B$5:$C$24,2,FALSE)),"")</f>
        <v/>
      </c>
      <c r="G772" s="16" t="str">
        <f t="shared" si="18"/>
        <v/>
      </c>
      <c r="H772" s="47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4"/>
      <c r="BD772" s="51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</row>
    <row r="773" spans="6:81">
      <c r="F773" s="15" t="str">
        <f>IF(E773&lt;&gt;"",IF(VLOOKUP(E773,Resources!$B$5:$C$24,2,FALSE)=0,"",VLOOKUP(E773,Resources!$B$5:$C$24,2,FALSE)),"")</f>
        <v/>
      </c>
      <c r="G773" s="16" t="str">
        <f t="shared" si="18"/>
        <v/>
      </c>
      <c r="H773" s="47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4"/>
      <c r="BD773" s="51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</row>
    <row r="774" spans="6:81">
      <c r="F774" s="15" t="str">
        <f>IF(E774&lt;&gt;"",IF(VLOOKUP(E774,Resources!$B$5:$C$24,2,FALSE)=0,"",VLOOKUP(E774,Resources!$B$5:$C$24,2,FALSE)),"")</f>
        <v/>
      </c>
      <c r="G774" s="16" t="str">
        <f t="shared" ref="G774:G837" si="19">IF(SUM(H774:CC774)=0,"",SUM(H774:CC774))</f>
        <v/>
      </c>
      <c r="H774" s="47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4"/>
      <c r="BD774" s="51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</row>
    <row r="775" spans="6:81">
      <c r="F775" s="15" t="str">
        <f>IF(E775&lt;&gt;"",IF(VLOOKUP(E775,Resources!$B$5:$C$24,2,FALSE)=0,"",VLOOKUP(E775,Resources!$B$5:$C$24,2,FALSE)),"")</f>
        <v/>
      </c>
      <c r="G775" s="16" t="str">
        <f t="shared" si="19"/>
        <v/>
      </c>
      <c r="H775" s="47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4"/>
      <c r="BD775" s="51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</row>
    <row r="776" spans="6:81">
      <c r="F776" s="15" t="str">
        <f>IF(E776&lt;&gt;"",IF(VLOOKUP(E776,Resources!$B$5:$C$24,2,FALSE)=0,"",VLOOKUP(E776,Resources!$B$5:$C$24,2,FALSE)),"")</f>
        <v/>
      </c>
      <c r="G776" s="16" t="str">
        <f t="shared" si="19"/>
        <v/>
      </c>
      <c r="H776" s="47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4"/>
      <c r="BD776" s="51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</row>
    <row r="777" spans="6:81">
      <c r="F777" s="15" t="str">
        <f>IF(E777&lt;&gt;"",IF(VLOOKUP(E777,Resources!$B$5:$C$24,2,FALSE)=0,"",VLOOKUP(E777,Resources!$B$5:$C$24,2,FALSE)),"")</f>
        <v/>
      </c>
      <c r="G777" s="16" t="str">
        <f t="shared" si="19"/>
        <v/>
      </c>
      <c r="H777" s="47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4"/>
      <c r="BD777" s="51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</row>
    <row r="778" spans="6:81">
      <c r="F778" s="15" t="str">
        <f>IF(E778&lt;&gt;"",IF(VLOOKUP(E778,Resources!$B$5:$C$24,2,FALSE)=0,"",VLOOKUP(E778,Resources!$B$5:$C$24,2,FALSE)),"")</f>
        <v/>
      </c>
      <c r="G778" s="16" t="str">
        <f t="shared" si="19"/>
        <v/>
      </c>
      <c r="H778" s="47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4"/>
      <c r="BD778" s="51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</row>
    <row r="779" spans="6:81">
      <c r="F779" s="15" t="str">
        <f>IF(E779&lt;&gt;"",IF(VLOOKUP(E779,Resources!$B$5:$C$24,2,FALSE)=0,"",VLOOKUP(E779,Resources!$B$5:$C$24,2,FALSE)),"")</f>
        <v/>
      </c>
      <c r="G779" s="16" t="str">
        <f t="shared" si="19"/>
        <v/>
      </c>
      <c r="H779" s="47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4"/>
      <c r="BD779" s="51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</row>
    <row r="780" spans="6:81">
      <c r="F780" s="15" t="str">
        <f>IF(E780&lt;&gt;"",IF(VLOOKUP(E780,Resources!$B$5:$C$24,2,FALSE)=0,"",VLOOKUP(E780,Resources!$B$5:$C$24,2,FALSE)),"")</f>
        <v/>
      </c>
      <c r="G780" s="16" t="str">
        <f t="shared" si="19"/>
        <v/>
      </c>
      <c r="H780" s="47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4"/>
      <c r="BD780" s="51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</row>
    <row r="781" spans="6:81">
      <c r="F781" s="15" t="str">
        <f>IF(E781&lt;&gt;"",IF(VLOOKUP(E781,Resources!$B$5:$C$24,2,FALSE)=0,"",VLOOKUP(E781,Resources!$B$5:$C$24,2,FALSE)),"")</f>
        <v/>
      </c>
      <c r="G781" s="16" t="str">
        <f t="shared" si="19"/>
        <v/>
      </c>
      <c r="H781" s="47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4"/>
      <c r="BD781" s="51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</row>
    <row r="782" spans="6:81">
      <c r="F782" s="15" t="str">
        <f>IF(E782&lt;&gt;"",IF(VLOOKUP(E782,Resources!$B$5:$C$24,2,FALSE)=0,"",VLOOKUP(E782,Resources!$B$5:$C$24,2,FALSE)),"")</f>
        <v/>
      </c>
      <c r="G782" s="16" t="str">
        <f t="shared" si="19"/>
        <v/>
      </c>
      <c r="H782" s="47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4"/>
      <c r="BD782" s="51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</row>
    <row r="783" spans="6:81">
      <c r="F783" s="15" t="str">
        <f>IF(E783&lt;&gt;"",IF(VLOOKUP(E783,Resources!$B$5:$C$24,2,FALSE)=0,"",VLOOKUP(E783,Resources!$B$5:$C$24,2,FALSE)),"")</f>
        <v/>
      </c>
      <c r="G783" s="16" t="str">
        <f t="shared" si="19"/>
        <v/>
      </c>
      <c r="H783" s="47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4"/>
      <c r="BD783" s="51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</row>
    <row r="784" spans="6:81">
      <c r="F784" s="15" t="str">
        <f>IF(E784&lt;&gt;"",IF(VLOOKUP(E784,Resources!$B$5:$C$24,2,FALSE)=0,"",VLOOKUP(E784,Resources!$B$5:$C$24,2,FALSE)),"")</f>
        <v/>
      </c>
      <c r="G784" s="16" t="str">
        <f t="shared" si="19"/>
        <v/>
      </c>
      <c r="H784" s="47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4"/>
      <c r="BD784" s="51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</row>
    <row r="785" spans="6:81">
      <c r="F785" s="15" t="str">
        <f>IF(E785&lt;&gt;"",IF(VLOOKUP(E785,Resources!$B$5:$C$24,2,FALSE)=0,"",VLOOKUP(E785,Resources!$B$5:$C$24,2,FALSE)),"")</f>
        <v/>
      </c>
      <c r="G785" s="16" t="str">
        <f t="shared" si="19"/>
        <v/>
      </c>
      <c r="H785" s="47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4"/>
      <c r="BD785" s="51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</row>
    <row r="786" spans="6:81">
      <c r="F786" s="15" t="str">
        <f>IF(E786&lt;&gt;"",IF(VLOOKUP(E786,Resources!$B$5:$C$24,2,FALSE)=0,"",VLOOKUP(E786,Resources!$B$5:$C$24,2,FALSE)),"")</f>
        <v/>
      </c>
      <c r="G786" s="16" t="str">
        <f t="shared" si="19"/>
        <v/>
      </c>
      <c r="H786" s="47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4"/>
      <c r="BD786" s="51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</row>
    <row r="787" spans="6:81">
      <c r="F787" s="15" t="str">
        <f>IF(E787&lt;&gt;"",IF(VLOOKUP(E787,Resources!$B$5:$C$24,2,FALSE)=0,"",VLOOKUP(E787,Resources!$B$5:$C$24,2,FALSE)),"")</f>
        <v/>
      </c>
      <c r="G787" s="16" t="str">
        <f t="shared" si="19"/>
        <v/>
      </c>
      <c r="H787" s="47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4"/>
      <c r="BD787" s="51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</row>
    <row r="788" spans="6:81">
      <c r="F788" s="15" t="str">
        <f>IF(E788&lt;&gt;"",IF(VLOOKUP(E788,Resources!$B$5:$C$24,2,FALSE)=0,"",VLOOKUP(E788,Resources!$B$5:$C$24,2,FALSE)),"")</f>
        <v/>
      </c>
      <c r="G788" s="16" t="str">
        <f t="shared" si="19"/>
        <v/>
      </c>
      <c r="H788" s="47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4"/>
      <c r="BD788" s="51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</row>
    <row r="789" spans="6:81">
      <c r="F789" s="15" t="str">
        <f>IF(E789&lt;&gt;"",IF(VLOOKUP(E789,Resources!$B$5:$C$24,2,FALSE)=0,"",VLOOKUP(E789,Resources!$B$5:$C$24,2,FALSE)),"")</f>
        <v/>
      </c>
      <c r="G789" s="16" t="str">
        <f t="shared" si="19"/>
        <v/>
      </c>
      <c r="H789" s="47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4"/>
      <c r="BD789" s="51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</row>
    <row r="790" spans="6:81">
      <c r="F790" s="15" t="str">
        <f>IF(E790&lt;&gt;"",IF(VLOOKUP(E790,Resources!$B$5:$C$24,2,FALSE)=0,"",VLOOKUP(E790,Resources!$B$5:$C$24,2,FALSE)),"")</f>
        <v/>
      </c>
      <c r="G790" s="16" t="str">
        <f t="shared" si="19"/>
        <v/>
      </c>
      <c r="H790" s="47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4"/>
      <c r="BD790" s="51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</row>
    <row r="791" spans="6:81">
      <c r="F791" s="15" t="str">
        <f>IF(E791&lt;&gt;"",IF(VLOOKUP(E791,Resources!$B$5:$C$24,2,FALSE)=0,"",VLOOKUP(E791,Resources!$B$5:$C$24,2,FALSE)),"")</f>
        <v/>
      </c>
      <c r="G791" s="16" t="str">
        <f t="shared" si="19"/>
        <v/>
      </c>
      <c r="H791" s="47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4"/>
      <c r="BD791" s="51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</row>
    <row r="792" spans="6:81">
      <c r="F792" s="15" t="str">
        <f>IF(E792&lt;&gt;"",IF(VLOOKUP(E792,Resources!$B$5:$C$24,2,FALSE)=0,"",VLOOKUP(E792,Resources!$B$5:$C$24,2,FALSE)),"")</f>
        <v/>
      </c>
      <c r="G792" s="16" t="str">
        <f t="shared" si="19"/>
        <v/>
      </c>
      <c r="H792" s="47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4"/>
      <c r="BD792" s="51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</row>
    <row r="793" spans="6:81">
      <c r="F793" s="15" t="str">
        <f>IF(E793&lt;&gt;"",IF(VLOOKUP(E793,Resources!$B$5:$C$24,2,FALSE)=0,"",VLOOKUP(E793,Resources!$B$5:$C$24,2,FALSE)),"")</f>
        <v/>
      </c>
      <c r="G793" s="16" t="str">
        <f t="shared" si="19"/>
        <v/>
      </c>
      <c r="H793" s="47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4"/>
      <c r="BD793" s="51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</row>
    <row r="794" spans="6:81">
      <c r="F794" s="15" t="str">
        <f>IF(E794&lt;&gt;"",IF(VLOOKUP(E794,Resources!$B$5:$C$24,2,FALSE)=0,"",VLOOKUP(E794,Resources!$B$5:$C$24,2,FALSE)),"")</f>
        <v/>
      </c>
      <c r="G794" s="16" t="str">
        <f t="shared" si="19"/>
        <v/>
      </c>
      <c r="H794" s="47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4"/>
      <c r="BD794" s="51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</row>
    <row r="795" spans="6:81">
      <c r="F795" s="15" t="str">
        <f>IF(E795&lt;&gt;"",IF(VLOOKUP(E795,Resources!$B$5:$C$24,2,FALSE)=0,"",VLOOKUP(E795,Resources!$B$5:$C$24,2,FALSE)),"")</f>
        <v/>
      </c>
      <c r="G795" s="16" t="str">
        <f t="shared" si="19"/>
        <v/>
      </c>
      <c r="H795" s="47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4"/>
      <c r="BD795" s="51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</row>
    <row r="796" spans="6:81">
      <c r="F796" s="15" t="str">
        <f>IF(E796&lt;&gt;"",IF(VLOOKUP(E796,Resources!$B$5:$C$24,2,FALSE)=0,"",VLOOKUP(E796,Resources!$B$5:$C$24,2,FALSE)),"")</f>
        <v/>
      </c>
      <c r="G796" s="16" t="str">
        <f t="shared" si="19"/>
        <v/>
      </c>
      <c r="H796" s="47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4"/>
      <c r="BD796" s="51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</row>
    <row r="797" spans="6:81">
      <c r="F797" s="15" t="str">
        <f>IF(E797&lt;&gt;"",IF(VLOOKUP(E797,Resources!$B$5:$C$24,2,FALSE)=0,"",VLOOKUP(E797,Resources!$B$5:$C$24,2,FALSE)),"")</f>
        <v/>
      </c>
      <c r="G797" s="16" t="str">
        <f t="shared" si="19"/>
        <v/>
      </c>
      <c r="H797" s="47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4"/>
      <c r="BD797" s="51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</row>
    <row r="798" spans="6:81">
      <c r="F798" s="15" t="str">
        <f>IF(E798&lt;&gt;"",IF(VLOOKUP(E798,Resources!$B$5:$C$24,2,FALSE)=0,"",VLOOKUP(E798,Resources!$B$5:$C$24,2,FALSE)),"")</f>
        <v/>
      </c>
      <c r="G798" s="16" t="str">
        <f t="shared" si="19"/>
        <v/>
      </c>
      <c r="H798" s="47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4"/>
      <c r="BD798" s="51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</row>
    <row r="799" spans="6:81">
      <c r="F799" s="15" t="str">
        <f>IF(E799&lt;&gt;"",IF(VLOOKUP(E799,Resources!$B$5:$C$24,2,FALSE)=0,"",VLOOKUP(E799,Resources!$B$5:$C$24,2,FALSE)),"")</f>
        <v/>
      </c>
      <c r="G799" s="16" t="str">
        <f t="shared" si="19"/>
        <v/>
      </c>
      <c r="H799" s="47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4"/>
      <c r="BD799" s="51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</row>
    <row r="800" spans="6:81">
      <c r="F800" s="15" t="str">
        <f>IF(E800&lt;&gt;"",IF(VLOOKUP(E800,Resources!$B$5:$C$24,2,FALSE)=0,"",VLOOKUP(E800,Resources!$B$5:$C$24,2,FALSE)),"")</f>
        <v/>
      </c>
      <c r="G800" s="16" t="str">
        <f t="shared" si="19"/>
        <v/>
      </c>
      <c r="H800" s="47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4"/>
      <c r="BD800" s="51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</row>
    <row r="801" spans="6:81">
      <c r="F801" s="15" t="str">
        <f>IF(E801&lt;&gt;"",IF(VLOOKUP(E801,Resources!$B$5:$C$24,2,FALSE)=0,"",VLOOKUP(E801,Resources!$B$5:$C$24,2,FALSE)),"")</f>
        <v/>
      </c>
      <c r="G801" s="16" t="str">
        <f t="shared" si="19"/>
        <v/>
      </c>
      <c r="H801" s="47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4"/>
      <c r="BD801" s="51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</row>
    <row r="802" spans="6:81">
      <c r="F802" s="15" t="str">
        <f>IF(E802&lt;&gt;"",IF(VLOOKUP(E802,Resources!$B$5:$C$24,2,FALSE)=0,"",VLOOKUP(E802,Resources!$B$5:$C$24,2,FALSE)),"")</f>
        <v/>
      </c>
      <c r="G802" s="16" t="str">
        <f t="shared" si="19"/>
        <v/>
      </c>
      <c r="H802" s="47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4"/>
      <c r="BD802" s="51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</row>
    <row r="803" spans="6:81">
      <c r="F803" s="15" t="str">
        <f>IF(E803&lt;&gt;"",IF(VLOOKUP(E803,Resources!$B$5:$C$24,2,FALSE)=0,"",VLOOKUP(E803,Resources!$B$5:$C$24,2,FALSE)),"")</f>
        <v/>
      </c>
      <c r="G803" s="16" t="str">
        <f t="shared" si="19"/>
        <v/>
      </c>
      <c r="H803" s="47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4"/>
      <c r="BD803" s="51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</row>
    <row r="804" spans="6:81">
      <c r="F804" s="15" t="str">
        <f>IF(E804&lt;&gt;"",IF(VLOOKUP(E804,Resources!$B$5:$C$24,2,FALSE)=0,"",VLOOKUP(E804,Resources!$B$5:$C$24,2,FALSE)),"")</f>
        <v/>
      </c>
      <c r="G804" s="16" t="str">
        <f t="shared" si="19"/>
        <v/>
      </c>
      <c r="H804" s="47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4"/>
      <c r="BD804" s="51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</row>
    <row r="805" spans="6:81">
      <c r="F805" s="15" t="str">
        <f>IF(E805&lt;&gt;"",IF(VLOOKUP(E805,Resources!$B$5:$C$24,2,FALSE)=0,"",VLOOKUP(E805,Resources!$B$5:$C$24,2,FALSE)),"")</f>
        <v/>
      </c>
      <c r="G805" s="16" t="str">
        <f t="shared" si="19"/>
        <v/>
      </c>
      <c r="H805" s="47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4"/>
      <c r="BD805" s="51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</row>
    <row r="806" spans="6:81">
      <c r="F806" s="15" t="str">
        <f>IF(E806&lt;&gt;"",IF(VLOOKUP(E806,Resources!$B$5:$C$24,2,FALSE)=0,"",VLOOKUP(E806,Resources!$B$5:$C$24,2,FALSE)),"")</f>
        <v/>
      </c>
      <c r="G806" s="16" t="str">
        <f t="shared" si="19"/>
        <v/>
      </c>
      <c r="H806" s="47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4"/>
      <c r="BD806" s="51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</row>
    <row r="807" spans="6:81">
      <c r="F807" s="15" t="str">
        <f>IF(E807&lt;&gt;"",IF(VLOOKUP(E807,Resources!$B$5:$C$24,2,FALSE)=0,"",VLOOKUP(E807,Resources!$B$5:$C$24,2,FALSE)),"")</f>
        <v/>
      </c>
      <c r="G807" s="16" t="str">
        <f t="shared" si="19"/>
        <v/>
      </c>
      <c r="H807" s="47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4"/>
      <c r="BD807" s="51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</row>
    <row r="808" spans="6:81">
      <c r="F808" s="15" t="str">
        <f>IF(E808&lt;&gt;"",IF(VLOOKUP(E808,Resources!$B$5:$C$24,2,FALSE)=0,"",VLOOKUP(E808,Resources!$B$5:$C$24,2,FALSE)),"")</f>
        <v/>
      </c>
      <c r="G808" s="16" t="str">
        <f t="shared" si="19"/>
        <v/>
      </c>
      <c r="H808" s="47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4"/>
      <c r="BD808" s="51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</row>
    <row r="809" spans="6:81">
      <c r="F809" s="15" t="str">
        <f>IF(E809&lt;&gt;"",IF(VLOOKUP(E809,Resources!$B$5:$C$24,2,FALSE)=0,"",VLOOKUP(E809,Resources!$B$5:$C$24,2,FALSE)),"")</f>
        <v/>
      </c>
      <c r="G809" s="16" t="str">
        <f t="shared" si="19"/>
        <v/>
      </c>
      <c r="H809" s="47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4"/>
      <c r="BD809" s="51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</row>
    <row r="810" spans="6:81">
      <c r="F810" s="15" t="str">
        <f>IF(E810&lt;&gt;"",IF(VLOOKUP(E810,Resources!$B$5:$C$24,2,FALSE)=0,"",VLOOKUP(E810,Resources!$B$5:$C$24,2,FALSE)),"")</f>
        <v/>
      </c>
      <c r="G810" s="16" t="str">
        <f t="shared" si="19"/>
        <v/>
      </c>
      <c r="H810" s="47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4"/>
      <c r="BD810" s="51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</row>
    <row r="811" spans="6:81">
      <c r="F811" s="15" t="str">
        <f>IF(E811&lt;&gt;"",IF(VLOOKUP(E811,Resources!$B$5:$C$24,2,FALSE)=0,"",VLOOKUP(E811,Resources!$B$5:$C$24,2,FALSE)),"")</f>
        <v/>
      </c>
      <c r="G811" s="16" t="str">
        <f t="shared" si="19"/>
        <v/>
      </c>
      <c r="H811" s="47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4"/>
      <c r="BD811" s="51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</row>
    <row r="812" spans="6:81">
      <c r="F812" s="15" t="str">
        <f>IF(E812&lt;&gt;"",IF(VLOOKUP(E812,Resources!$B$5:$C$24,2,FALSE)=0,"",VLOOKUP(E812,Resources!$B$5:$C$24,2,FALSE)),"")</f>
        <v/>
      </c>
      <c r="G812" s="16" t="str">
        <f t="shared" si="19"/>
        <v/>
      </c>
      <c r="H812" s="47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4"/>
      <c r="BD812" s="51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</row>
    <row r="813" spans="6:81">
      <c r="F813" s="15" t="str">
        <f>IF(E813&lt;&gt;"",IF(VLOOKUP(E813,Resources!$B$5:$C$24,2,FALSE)=0,"",VLOOKUP(E813,Resources!$B$5:$C$24,2,FALSE)),"")</f>
        <v/>
      </c>
      <c r="G813" s="16" t="str">
        <f t="shared" si="19"/>
        <v/>
      </c>
      <c r="H813" s="47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4"/>
      <c r="BD813" s="51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</row>
    <row r="814" spans="6:81">
      <c r="F814" s="15" t="str">
        <f>IF(E814&lt;&gt;"",IF(VLOOKUP(E814,Resources!$B$5:$C$24,2,FALSE)=0,"",VLOOKUP(E814,Resources!$B$5:$C$24,2,FALSE)),"")</f>
        <v/>
      </c>
      <c r="G814" s="16" t="str">
        <f t="shared" si="19"/>
        <v/>
      </c>
      <c r="H814" s="47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4"/>
      <c r="BD814" s="51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</row>
    <row r="815" spans="6:81">
      <c r="F815" s="15" t="str">
        <f>IF(E815&lt;&gt;"",IF(VLOOKUP(E815,Resources!$B$5:$C$24,2,FALSE)=0,"",VLOOKUP(E815,Resources!$B$5:$C$24,2,FALSE)),"")</f>
        <v/>
      </c>
      <c r="G815" s="16" t="str">
        <f t="shared" si="19"/>
        <v/>
      </c>
      <c r="H815" s="47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4"/>
      <c r="BD815" s="51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</row>
    <row r="816" spans="6:81">
      <c r="F816" s="15" t="str">
        <f>IF(E816&lt;&gt;"",IF(VLOOKUP(E816,Resources!$B$5:$C$24,2,FALSE)=0,"",VLOOKUP(E816,Resources!$B$5:$C$24,2,FALSE)),"")</f>
        <v/>
      </c>
      <c r="G816" s="16" t="str">
        <f t="shared" si="19"/>
        <v/>
      </c>
      <c r="H816" s="47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4"/>
      <c r="BD816" s="51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</row>
    <row r="817" spans="6:81">
      <c r="F817" s="15" t="str">
        <f>IF(E817&lt;&gt;"",IF(VLOOKUP(E817,Resources!$B$5:$C$24,2,FALSE)=0,"",VLOOKUP(E817,Resources!$B$5:$C$24,2,FALSE)),"")</f>
        <v/>
      </c>
      <c r="G817" s="16" t="str">
        <f t="shared" si="19"/>
        <v/>
      </c>
      <c r="H817" s="47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4"/>
      <c r="BD817" s="51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</row>
    <row r="818" spans="6:81">
      <c r="F818" s="15" t="str">
        <f>IF(E818&lt;&gt;"",IF(VLOOKUP(E818,Resources!$B$5:$C$24,2,FALSE)=0,"",VLOOKUP(E818,Resources!$B$5:$C$24,2,FALSE)),"")</f>
        <v/>
      </c>
      <c r="G818" s="16" t="str">
        <f t="shared" si="19"/>
        <v/>
      </c>
      <c r="H818" s="47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4"/>
      <c r="BD818" s="51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</row>
    <row r="819" spans="6:81">
      <c r="F819" s="15" t="str">
        <f>IF(E819&lt;&gt;"",IF(VLOOKUP(E819,Resources!$B$5:$C$24,2,FALSE)=0,"",VLOOKUP(E819,Resources!$B$5:$C$24,2,FALSE)),"")</f>
        <v/>
      </c>
      <c r="G819" s="16" t="str">
        <f t="shared" si="19"/>
        <v/>
      </c>
      <c r="H819" s="47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4"/>
      <c r="BD819" s="51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</row>
    <row r="820" spans="6:81">
      <c r="F820" s="15" t="str">
        <f>IF(E820&lt;&gt;"",IF(VLOOKUP(E820,Resources!$B$5:$C$24,2,FALSE)=0,"",VLOOKUP(E820,Resources!$B$5:$C$24,2,FALSE)),"")</f>
        <v/>
      </c>
      <c r="G820" s="16" t="str">
        <f t="shared" si="19"/>
        <v/>
      </c>
      <c r="H820" s="47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4"/>
      <c r="BD820" s="51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</row>
    <row r="821" spans="6:81">
      <c r="F821" s="15" t="str">
        <f>IF(E821&lt;&gt;"",IF(VLOOKUP(E821,Resources!$B$5:$C$24,2,FALSE)=0,"",VLOOKUP(E821,Resources!$B$5:$C$24,2,FALSE)),"")</f>
        <v/>
      </c>
      <c r="G821" s="16" t="str">
        <f t="shared" si="19"/>
        <v/>
      </c>
      <c r="H821" s="47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4"/>
      <c r="BD821" s="51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</row>
    <row r="822" spans="6:81">
      <c r="F822" s="15" t="str">
        <f>IF(E822&lt;&gt;"",IF(VLOOKUP(E822,Resources!$B$5:$C$24,2,FALSE)=0,"",VLOOKUP(E822,Resources!$B$5:$C$24,2,FALSE)),"")</f>
        <v/>
      </c>
      <c r="G822" s="16" t="str">
        <f t="shared" si="19"/>
        <v/>
      </c>
      <c r="H822" s="47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4"/>
      <c r="BD822" s="51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</row>
    <row r="823" spans="6:81">
      <c r="F823" s="15" t="str">
        <f>IF(E823&lt;&gt;"",IF(VLOOKUP(E823,Resources!$B$5:$C$24,2,FALSE)=0,"",VLOOKUP(E823,Resources!$B$5:$C$24,2,FALSE)),"")</f>
        <v/>
      </c>
      <c r="G823" s="16" t="str">
        <f t="shared" si="19"/>
        <v/>
      </c>
      <c r="H823" s="47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4"/>
      <c r="BD823" s="51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</row>
    <row r="824" spans="6:81">
      <c r="F824" s="15" t="str">
        <f>IF(E824&lt;&gt;"",IF(VLOOKUP(E824,Resources!$B$5:$C$24,2,FALSE)=0,"",VLOOKUP(E824,Resources!$B$5:$C$24,2,FALSE)),"")</f>
        <v/>
      </c>
      <c r="G824" s="16" t="str">
        <f t="shared" si="19"/>
        <v/>
      </c>
      <c r="H824" s="47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4"/>
      <c r="BD824" s="51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</row>
    <row r="825" spans="6:81">
      <c r="F825" s="15" t="str">
        <f>IF(E825&lt;&gt;"",IF(VLOOKUP(E825,Resources!$B$5:$C$24,2,FALSE)=0,"",VLOOKUP(E825,Resources!$B$5:$C$24,2,FALSE)),"")</f>
        <v/>
      </c>
      <c r="G825" s="16" t="str">
        <f t="shared" si="19"/>
        <v/>
      </c>
      <c r="H825" s="47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4"/>
      <c r="BD825" s="51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</row>
    <row r="826" spans="6:81">
      <c r="F826" s="15" t="str">
        <f>IF(E826&lt;&gt;"",IF(VLOOKUP(E826,Resources!$B$5:$C$24,2,FALSE)=0,"",VLOOKUP(E826,Resources!$B$5:$C$24,2,FALSE)),"")</f>
        <v/>
      </c>
      <c r="G826" s="16" t="str">
        <f t="shared" si="19"/>
        <v/>
      </c>
      <c r="H826" s="47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4"/>
      <c r="BD826" s="51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</row>
    <row r="827" spans="6:81">
      <c r="F827" s="15" t="str">
        <f>IF(E827&lt;&gt;"",IF(VLOOKUP(E827,Resources!$B$5:$C$24,2,FALSE)=0,"",VLOOKUP(E827,Resources!$B$5:$C$24,2,FALSE)),"")</f>
        <v/>
      </c>
      <c r="G827" s="16" t="str">
        <f t="shared" si="19"/>
        <v/>
      </c>
      <c r="H827" s="47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4"/>
      <c r="BD827" s="51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</row>
    <row r="828" spans="6:81">
      <c r="F828" s="15" t="str">
        <f>IF(E828&lt;&gt;"",IF(VLOOKUP(E828,Resources!$B$5:$C$24,2,FALSE)=0,"",VLOOKUP(E828,Resources!$B$5:$C$24,2,FALSE)),"")</f>
        <v/>
      </c>
      <c r="G828" s="16" t="str">
        <f t="shared" si="19"/>
        <v/>
      </c>
      <c r="H828" s="47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4"/>
      <c r="BD828" s="51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</row>
    <row r="829" spans="6:81">
      <c r="F829" s="15" t="str">
        <f>IF(E829&lt;&gt;"",IF(VLOOKUP(E829,Resources!$B$5:$C$24,2,FALSE)=0,"",VLOOKUP(E829,Resources!$B$5:$C$24,2,FALSE)),"")</f>
        <v/>
      </c>
      <c r="G829" s="16" t="str">
        <f t="shared" si="19"/>
        <v/>
      </c>
      <c r="H829" s="47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4"/>
      <c r="BD829" s="51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</row>
    <row r="830" spans="6:81">
      <c r="F830" s="15" t="str">
        <f>IF(E830&lt;&gt;"",IF(VLOOKUP(E830,Resources!$B$5:$C$24,2,FALSE)=0,"",VLOOKUP(E830,Resources!$B$5:$C$24,2,FALSE)),"")</f>
        <v/>
      </c>
      <c r="G830" s="16" t="str">
        <f t="shared" si="19"/>
        <v/>
      </c>
      <c r="H830" s="47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4"/>
      <c r="BD830" s="51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</row>
    <row r="831" spans="6:81">
      <c r="F831" s="15" t="str">
        <f>IF(E831&lt;&gt;"",IF(VLOOKUP(E831,Resources!$B$5:$C$24,2,FALSE)=0,"",VLOOKUP(E831,Resources!$B$5:$C$24,2,FALSE)),"")</f>
        <v/>
      </c>
      <c r="G831" s="16" t="str">
        <f t="shared" si="19"/>
        <v/>
      </c>
      <c r="H831" s="47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4"/>
      <c r="BD831" s="51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</row>
    <row r="832" spans="6:81">
      <c r="F832" s="15" t="str">
        <f>IF(E832&lt;&gt;"",IF(VLOOKUP(E832,Resources!$B$5:$C$24,2,FALSE)=0,"",VLOOKUP(E832,Resources!$B$5:$C$24,2,FALSE)),"")</f>
        <v/>
      </c>
      <c r="G832" s="16" t="str">
        <f t="shared" si="19"/>
        <v/>
      </c>
      <c r="H832" s="47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4"/>
      <c r="BD832" s="51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</row>
    <row r="833" spans="6:81">
      <c r="F833" s="15" t="str">
        <f>IF(E833&lt;&gt;"",IF(VLOOKUP(E833,Resources!$B$5:$C$24,2,FALSE)=0,"",VLOOKUP(E833,Resources!$B$5:$C$24,2,FALSE)),"")</f>
        <v/>
      </c>
      <c r="G833" s="16" t="str">
        <f t="shared" si="19"/>
        <v/>
      </c>
      <c r="H833" s="47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4"/>
      <c r="BD833" s="51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</row>
    <row r="834" spans="6:81">
      <c r="F834" s="15" t="str">
        <f>IF(E834&lt;&gt;"",IF(VLOOKUP(E834,Resources!$B$5:$C$24,2,FALSE)=0,"",VLOOKUP(E834,Resources!$B$5:$C$24,2,FALSE)),"")</f>
        <v/>
      </c>
      <c r="G834" s="16" t="str">
        <f t="shared" si="19"/>
        <v/>
      </c>
      <c r="H834" s="47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4"/>
      <c r="BD834" s="51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</row>
    <row r="835" spans="6:81">
      <c r="F835" s="15" t="str">
        <f>IF(E835&lt;&gt;"",IF(VLOOKUP(E835,Resources!$B$5:$C$24,2,FALSE)=0,"",VLOOKUP(E835,Resources!$B$5:$C$24,2,FALSE)),"")</f>
        <v/>
      </c>
      <c r="G835" s="16" t="str">
        <f t="shared" si="19"/>
        <v/>
      </c>
      <c r="H835" s="47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4"/>
      <c r="BD835" s="51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</row>
    <row r="836" spans="6:81">
      <c r="F836" s="15" t="str">
        <f>IF(E836&lt;&gt;"",IF(VLOOKUP(E836,Resources!$B$5:$C$24,2,FALSE)=0,"",VLOOKUP(E836,Resources!$B$5:$C$24,2,FALSE)),"")</f>
        <v/>
      </c>
      <c r="G836" s="16" t="str">
        <f t="shared" si="19"/>
        <v/>
      </c>
      <c r="H836" s="47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4"/>
      <c r="BD836" s="51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</row>
    <row r="837" spans="6:81">
      <c r="F837" s="15" t="str">
        <f>IF(E837&lt;&gt;"",IF(VLOOKUP(E837,Resources!$B$5:$C$24,2,FALSE)=0,"",VLOOKUP(E837,Resources!$B$5:$C$24,2,FALSE)),"")</f>
        <v/>
      </c>
      <c r="G837" s="16" t="str">
        <f t="shared" si="19"/>
        <v/>
      </c>
      <c r="H837" s="47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4"/>
      <c r="BD837" s="51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</row>
    <row r="838" spans="6:81">
      <c r="F838" s="15" t="str">
        <f>IF(E838&lt;&gt;"",IF(VLOOKUP(E838,Resources!$B$5:$C$24,2,FALSE)=0,"",VLOOKUP(E838,Resources!$B$5:$C$24,2,FALSE)),"")</f>
        <v/>
      </c>
      <c r="G838" s="16" t="str">
        <f t="shared" ref="G838:G901" si="20">IF(SUM(H838:CC838)=0,"",SUM(H838:CC838))</f>
        <v/>
      </c>
      <c r="H838" s="47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4"/>
      <c r="BD838" s="51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</row>
    <row r="839" spans="6:81">
      <c r="F839" s="15" t="str">
        <f>IF(E839&lt;&gt;"",IF(VLOOKUP(E839,Resources!$B$5:$C$24,2,FALSE)=0,"",VLOOKUP(E839,Resources!$B$5:$C$24,2,FALSE)),"")</f>
        <v/>
      </c>
      <c r="G839" s="16" t="str">
        <f t="shared" si="20"/>
        <v/>
      </c>
      <c r="H839" s="47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4"/>
      <c r="BD839" s="51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</row>
    <row r="840" spans="6:81">
      <c r="F840" s="15" t="str">
        <f>IF(E840&lt;&gt;"",IF(VLOOKUP(E840,Resources!$B$5:$C$24,2,FALSE)=0,"",VLOOKUP(E840,Resources!$B$5:$C$24,2,FALSE)),"")</f>
        <v/>
      </c>
      <c r="G840" s="16" t="str">
        <f t="shared" si="20"/>
        <v/>
      </c>
      <c r="H840" s="47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4"/>
      <c r="BD840" s="51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</row>
    <row r="841" spans="6:81">
      <c r="F841" s="15" t="str">
        <f>IF(E841&lt;&gt;"",IF(VLOOKUP(E841,Resources!$B$5:$C$24,2,FALSE)=0,"",VLOOKUP(E841,Resources!$B$5:$C$24,2,FALSE)),"")</f>
        <v/>
      </c>
      <c r="G841" s="16" t="str">
        <f t="shared" si="20"/>
        <v/>
      </c>
      <c r="H841" s="47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4"/>
      <c r="BD841" s="51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</row>
    <row r="842" spans="6:81">
      <c r="F842" s="15" t="str">
        <f>IF(E842&lt;&gt;"",IF(VLOOKUP(E842,Resources!$B$5:$C$24,2,FALSE)=0,"",VLOOKUP(E842,Resources!$B$5:$C$24,2,FALSE)),"")</f>
        <v/>
      </c>
      <c r="G842" s="16" t="str">
        <f t="shared" si="20"/>
        <v/>
      </c>
      <c r="H842" s="47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4"/>
      <c r="BD842" s="51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</row>
    <row r="843" spans="6:81">
      <c r="F843" s="15" t="str">
        <f>IF(E843&lt;&gt;"",IF(VLOOKUP(E843,Resources!$B$5:$C$24,2,FALSE)=0,"",VLOOKUP(E843,Resources!$B$5:$C$24,2,FALSE)),"")</f>
        <v/>
      </c>
      <c r="G843" s="16" t="str">
        <f t="shared" si="20"/>
        <v/>
      </c>
      <c r="H843" s="47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4"/>
      <c r="BD843" s="51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</row>
    <row r="844" spans="6:81">
      <c r="F844" s="15" t="str">
        <f>IF(E844&lt;&gt;"",IF(VLOOKUP(E844,Resources!$B$5:$C$24,2,FALSE)=0,"",VLOOKUP(E844,Resources!$B$5:$C$24,2,FALSE)),"")</f>
        <v/>
      </c>
      <c r="G844" s="16" t="str">
        <f t="shared" si="20"/>
        <v/>
      </c>
      <c r="H844" s="47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4"/>
      <c r="BD844" s="51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</row>
    <row r="845" spans="6:81">
      <c r="F845" s="15" t="str">
        <f>IF(E845&lt;&gt;"",IF(VLOOKUP(E845,Resources!$B$5:$C$24,2,FALSE)=0,"",VLOOKUP(E845,Resources!$B$5:$C$24,2,FALSE)),"")</f>
        <v/>
      </c>
      <c r="G845" s="16" t="str">
        <f t="shared" si="20"/>
        <v/>
      </c>
      <c r="H845" s="47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4"/>
      <c r="BD845" s="51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</row>
    <row r="846" spans="6:81">
      <c r="F846" s="15" t="str">
        <f>IF(E846&lt;&gt;"",IF(VLOOKUP(E846,Resources!$B$5:$C$24,2,FALSE)=0,"",VLOOKUP(E846,Resources!$B$5:$C$24,2,FALSE)),"")</f>
        <v/>
      </c>
      <c r="G846" s="16" t="str">
        <f t="shared" si="20"/>
        <v/>
      </c>
      <c r="H846" s="47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4"/>
      <c r="BD846" s="51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</row>
    <row r="847" spans="6:81">
      <c r="F847" s="15" t="str">
        <f>IF(E847&lt;&gt;"",IF(VLOOKUP(E847,Resources!$B$5:$C$24,2,FALSE)=0,"",VLOOKUP(E847,Resources!$B$5:$C$24,2,FALSE)),"")</f>
        <v/>
      </c>
      <c r="G847" s="16" t="str">
        <f t="shared" si="20"/>
        <v/>
      </c>
      <c r="H847" s="47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4"/>
      <c r="BD847" s="51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</row>
    <row r="848" spans="6:81">
      <c r="F848" s="15" t="str">
        <f>IF(E848&lt;&gt;"",IF(VLOOKUP(E848,Resources!$B$5:$C$24,2,FALSE)=0,"",VLOOKUP(E848,Resources!$B$5:$C$24,2,FALSE)),"")</f>
        <v/>
      </c>
      <c r="G848" s="16" t="str">
        <f t="shared" si="20"/>
        <v/>
      </c>
      <c r="H848" s="47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4"/>
      <c r="BD848" s="51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</row>
    <row r="849" spans="6:81">
      <c r="F849" s="15" t="str">
        <f>IF(E849&lt;&gt;"",IF(VLOOKUP(E849,Resources!$B$5:$C$24,2,FALSE)=0,"",VLOOKUP(E849,Resources!$B$5:$C$24,2,FALSE)),"")</f>
        <v/>
      </c>
      <c r="G849" s="16" t="str">
        <f t="shared" si="20"/>
        <v/>
      </c>
      <c r="H849" s="47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4"/>
      <c r="BD849" s="51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</row>
    <row r="850" spans="6:81">
      <c r="F850" s="15" t="str">
        <f>IF(E850&lt;&gt;"",IF(VLOOKUP(E850,Resources!$B$5:$C$24,2,FALSE)=0,"",VLOOKUP(E850,Resources!$B$5:$C$24,2,FALSE)),"")</f>
        <v/>
      </c>
      <c r="G850" s="16" t="str">
        <f t="shared" si="20"/>
        <v/>
      </c>
      <c r="H850" s="47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4"/>
      <c r="BD850" s="51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</row>
    <row r="851" spans="6:81">
      <c r="F851" s="15" t="str">
        <f>IF(E851&lt;&gt;"",IF(VLOOKUP(E851,Resources!$B$5:$C$24,2,FALSE)=0,"",VLOOKUP(E851,Resources!$B$5:$C$24,2,FALSE)),"")</f>
        <v/>
      </c>
      <c r="G851" s="16" t="str">
        <f t="shared" si="20"/>
        <v/>
      </c>
      <c r="H851" s="47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4"/>
      <c r="BD851" s="51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</row>
    <row r="852" spans="6:81">
      <c r="F852" s="15" t="str">
        <f>IF(E852&lt;&gt;"",IF(VLOOKUP(E852,Resources!$B$5:$C$24,2,FALSE)=0,"",VLOOKUP(E852,Resources!$B$5:$C$24,2,FALSE)),"")</f>
        <v/>
      </c>
      <c r="G852" s="16" t="str">
        <f t="shared" si="20"/>
        <v/>
      </c>
      <c r="H852" s="47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4"/>
      <c r="BD852" s="51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</row>
    <row r="853" spans="6:81">
      <c r="F853" s="15" t="str">
        <f>IF(E853&lt;&gt;"",IF(VLOOKUP(E853,Resources!$B$5:$C$24,2,FALSE)=0,"",VLOOKUP(E853,Resources!$B$5:$C$24,2,FALSE)),"")</f>
        <v/>
      </c>
      <c r="G853" s="16" t="str">
        <f t="shared" si="20"/>
        <v/>
      </c>
      <c r="H853" s="47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4"/>
      <c r="BD853" s="51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</row>
    <row r="854" spans="6:81">
      <c r="F854" s="15" t="str">
        <f>IF(E854&lt;&gt;"",IF(VLOOKUP(E854,Resources!$B$5:$C$24,2,FALSE)=0,"",VLOOKUP(E854,Resources!$B$5:$C$24,2,FALSE)),"")</f>
        <v/>
      </c>
      <c r="G854" s="16" t="str">
        <f t="shared" si="20"/>
        <v/>
      </c>
      <c r="H854" s="47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4"/>
      <c r="BD854" s="51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</row>
    <row r="855" spans="6:81">
      <c r="F855" s="15" t="str">
        <f>IF(E855&lt;&gt;"",IF(VLOOKUP(E855,Resources!$B$5:$C$24,2,FALSE)=0,"",VLOOKUP(E855,Resources!$B$5:$C$24,2,FALSE)),"")</f>
        <v/>
      </c>
      <c r="G855" s="16" t="str">
        <f t="shared" si="20"/>
        <v/>
      </c>
      <c r="H855" s="47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4"/>
      <c r="BD855" s="51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4"/>
      <c r="BQ855" s="44"/>
      <c r="BR855" s="44"/>
      <c r="BS855" s="44"/>
      <c r="BT855" s="44"/>
      <c r="BU855" s="44"/>
      <c r="BV855" s="44"/>
      <c r="BW855" s="44"/>
      <c r="BX855" s="44"/>
      <c r="BY855" s="44"/>
      <c r="BZ855" s="44"/>
      <c r="CA855" s="44"/>
      <c r="CB855" s="44"/>
      <c r="CC855" s="44"/>
    </row>
    <row r="856" spans="6:81">
      <c r="F856" s="15" t="str">
        <f>IF(E856&lt;&gt;"",IF(VLOOKUP(E856,Resources!$B$5:$C$24,2,FALSE)=0,"",VLOOKUP(E856,Resources!$B$5:$C$24,2,FALSE)),"")</f>
        <v/>
      </c>
      <c r="G856" s="16" t="str">
        <f t="shared" si="20"/>
        <v/>
      </c>
      <c r="H856" s="47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4"/>
      <c r="BD856" s="51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4"/>
      <c r="BQ856" s="44"/>
      <c r="BR856" s="44"/>
      <c r="BS856" s="44"/>
      <c r="BT856" s="44"/>
      <c r="BU856" s="44"/>
      <c r="BV856" s="44"/>
      <c r="BW856" s="44"/>
      <c r="BX856" s="44"/>
      <c r="BY856" s="44"/>
      <c r="BZ856" s="44"/>
      <c r="CA856" s="44"/>
      <c r="CB856" s="44"/>
      <c r="CC856" s="44"/>
    </row>
    <row r="857" spans="6:81">
      <c r="F857" s="15" t="str">
        <f>IF(E857&lt;&gt;"",IF(VLOOKUP(E857,Resources!$B$5:$C$24,2,FALSE)=0,"",VLOOKUP(E857,Resources!$B$5:$C$24,2,FALSE)),"")</f>
        <v/>
      </c>
      <c r="G857" s="16" t="str">
        <f t="shared" si="20"/>
        <v/>
      </c>
      <c r="H857" s="47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4"/>
      <c r="BD857" s="51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4"/>
      <c r="BQ857" s="44"/>
      <c r="BR857" s="44"/>
      <c r="BS857" s="44"/>
      <c r="BT857" s="44"/>
      <c r="BU857" s="44"/>
      <c r="BV857" s="44"/>
      <c r="BW857" s="44"/>
      <c r="BX857" s="44"/>
      <c r="BY857" s="44"/>
      <c r="BZ857" s="44"/>
      <c r="CA857" s="44"/>
      <c r="CB857" s="44"/>
      <c r="CC857" s="44"/>
    </row>
    <row r="858" spans="6:81">
      <c r="F858" s="15" t="str">
        <f>IF(E858&lt;&gt;"",IF(VLOOKUP(E858,Resources!$B$5:$C$24,2,FALSE)=0,"",VLOOKUP(E858,Resources!$B$5:$C$24,2,FALSE)),"")</f>
        <v/>
      </c>
      <c r="G858" s="16" t="str">
        <f t="shared" si="20"/>
        <v/>
      </c>
      <c r="H858" s="47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4"/>
      <c r="BD858" s="51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4"/>
      <c r="BQ858" s="44"/>
      <c r="BR858" s="44"/>
      <c r="BS858" s="44"/>
      <c r="BT858" s="44"/>
      <c r="BU858" s="44"/>
      <c r="BV858" s="44"/>
      <c r="BW858" s="44"/>
      <c r="BX858" s="44"/>
      <c r="BY858" s="44"/>
      <c r="BZ858" s="44"/>
      <c r="CA858" s="44"/>
      <c r="CB858" s="44"/>
      <c r="CC858" s="44"/>
    </row>
    <row r="859" spans="6:81">
      <c r="F859" s="15" t="str">
        <f>IF(E859&lt;&gt;"",IF(VLOOKUP(E859,Resources!$B$5:$C$24,2,FALSE)=0,"",VLOOKUP(E859,Resources!$B$5:$C$24,2,FALSE)),"")</f>
        <v/>
      </c>
      <c r="G859" s="16" t="str">
        <f t="shared" si="20"/>
        <v/>
      </c>
      <c r="H859" s="47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4"/>
      <c r="BD859" s="51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4"/>
      <c r="BQ859" s="44"/>
      <c r="BR859" s="44"/>
      <c r="BS859" s="44"/>
      <c r="BT859" s="44"/>
      <c r="BU859" s="44"/>
      <c r="BV859" s="44"/>
      <c r="BW859" s="44"/>
      <c r="BX859" s="44"/>
      <c r="BY859" s="44"/>
      <c r="BZ859" s="44"/>
      <c r="CA859" s="44"/>
      <c r="CB859" s="44"/>
      <c r="CC859" s="44"/>
    </row>
    <row r="860" spans="6:81">
      <c r="F860" s="15" t="str">
        <f>IF(E860&lt;&gt;"",IF(VLOOKUP(E860,Resources!$B$5:$C$24,2,FALSE)=0,"",VLOOKUP(E860,Resources!$B$5:$C$24,2,FALSE)),"")</f>
        <v/>
      </c>
      <c r="G860" s="16" t="str">
        <f t="shared" si="20"/>
        <v/>
      </c>
      <c r="H860" s="47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4"/>
      <c r="BD860" s="51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4"/>
      <c r="BQ860" s="44"/>
      <c r="BR860" s="44"/>
      <c r="BS860" s="44"/>
      <c r="BT860" s="44"/>
      <c r="BU860" s="44"/>
      <c r="BV860" s="44"/>
      <c r="BW860" s="44"/>
      <c r="BX860" s="44"/>
      <c r="BY860" s="44"/>
      <c r="BZ860" s="44"/>
      <c r="CA860" s="44"/>
      <c r="CB860" s="44"/>
      <c r="CC860" s="44"/>
    </row>
    <row r="861" spans="6:81">
      <c r="F861" s="15" t="str">
        <f>IF(E861&lt;&gt;"",IF(VLOOKUP(E861,Resources!$B$5:$C$24,2,FALSE)=0,"",VLOOKUP(E861,Resources!$B$5:$C$24,2,FALSE)),"")</f>
        <v/>
      </c>
      <c r="G861" s="16" t="str">
        <f t="shared" si="20"/>
        <v/>
      </c>
      <c r="H861" s="47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4"/>
      <c r="BD861" s="51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4"/>
      <c r="BQ861" s="44"/>
      <c r="BR861" s="44"/>
      <c r="BS861" s="44"/>
      <c r="BT861" s="44"/>
      <c r="BU861" s="44"/>
      <c r="BV861" s="44"/>
      <c r="BW861" s="44"/>
      <c r="BX861" s="44"/>
      <c r="BY861" s="44"/>
      <c r="BZ861" s="44"/>
      <c r="CA861" s="44"/>
      <c r="CB861" s="44"/>
      <c r="CC861" s="44"/>
    </row>
    <row r="862" spans="6:81">
      <c r="F862" s="15" t="str">
        <f>IF(E862&lt;&gt;"",IF(VLOOKUP(E862,Resources!$B$5:$C$24,2,FALSE)=0,"",VLOOKUP(E862,Resources!$B$5:$C$24,2,FALSE)),"")</f>
        <v/>
      </c>
      <c r="G862" s="16" t="str">
        <f t="shared" si="20"/>
        <v/>
      </c>
      <c r="H862" s="47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4"/>
      <c r="BD862" s="51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</row>
    <row r="863" spans="6:81">
      <c r="F863" s="15" t="str">
        <f>IF(E863&lt;&gt;"",IF(VLOOKUP(E863,Resources!$B$5:$C$24,2,FALSE)=0,"",VLOOKUP(E863,Resources!$B$5:$C$24,2,FALSE)),"")</f>
        <v/>
      </c>
      <c r="G863" s="16" t="str">
        <f t="shared" si="20"/>
        <v/>
      </c>
      <c r="H863" s="47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4"/>
      <c r="BD863" s="51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4"/>
      <c r="BQ863" s="44"/>
      <c r="BR863" s="44"/>
      <c r="BS863" s="44"/>
      <c r="BT863" s="44"/>
      <c r="BU863" s="44"/>
      <c r="BV863" s="44"/>
      <c r="BW863" s="44"/>
      <c r="BX863" s="44"/>
      <c r="BY863" s="44"/>
      <c r="BZ863" s="44"/>
      <c r="CA863" s="44"/>
      <c r="CB863" s="44"/>
      <c r="CC863" s="44"/>
    </row>
    <row r="864" spans="6:81">
      <c r="F864" s="15" t="str">
        <f>IF(E864&lt;&gt;"",IF(VLOOKUP(E864,Resources!$B$5:$C$24,2,FALSE)=0,"",VLOOKUP(E864,Resources!$B$5:$C$24,2,FALSE)),"")</f>
        <v/>
      </c>
      <c r="G864" s="16" t="str">
        <f t="shared" si="20"/>
        <v/>
      </c>
      <c r="H864" s="47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4"/>
      <c r="BD864" s="51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</row>
    <row r="865" spans="6:81">
      <c r="F865" s="15" t="str">
        <f>IF(E865&lt;&gt;"",IF(VLOOKUP(E865,Resources!$B$5:$C$24,2,FALSE)=0,"",VLOOKUP(E865,Resources!$B$5:$C$24,2,FALSE)),"")</f>
        <v/>
      </c>
      <c r="G865" s="16" t="str">
        <f t="shared" si="20"/>
        <v/>
      </c>
      <c r="H865" s="47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4"/>
      <c r="BD865" s="51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4"/>
      <c r="BQ865" s="44"/>
      <c r="BR865" s="44"/>
      <c r="BS865" s="44"/>
      <c r="BT865" s="44"/>
      <c r="BU865" s="44"/>
      <c r="BV865" s="44"/>
      <c r="BW865" s="44"/>
      <c r="BX865" s="44"/>
      <c r="BY865" s="44"/>
      <c r="BZ865" s="44"/>
      <c r="CA865" s="44"/>
      <c r="CB865" s="44"/>
      <c r="CC865" s="44"/>
    </row>
    <row r="866" spans="6:81">
      <c r="F866" s="15" t="str">
        <f>IF(E866&lt;&gt;"",IF(VLOOKUP(E866,Resources!$B$5:$C$24,2,FALSE)=0,"",VLOOKUP(E866,Resources!$B$5:$C$24,2,FALSE)),"")</f>
        <v/>
      </c>
      <c r="G866" s="16" t="str">
        <f t="shared" si="20"/>
        <v/>
      </c>
      <c r="H866" s="47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4"/>
      <c r="BD866" s="51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4"/>
      <c r="BQ866" s="44"/>
      <c r="BR866" s="44"/>
      <c r="BS866" s="44"/>
      <c r="BT866" s="44"/>
      <c r="BU866" s="44"/>
      <c r="BV866" s="44"/>
      <c r="BW866" s="44"/>
      <c r="BX866" s="44"/>
      <c r="BY866" s="44"/>
      <c r="BZ866" s="44"/>
      <c r="CA866" s="44"/>
      <c r="CB866" s="44"/>
      <c r="CC866" s="44"/>
    </row>
    <row r="867" spans="6:81">
      <c r="F867" s="15" t="str">
        <f>IF(E867&lt;&gt;"",IF(VLOOKUP(E867,Resources!$B$5:$C$24,2,FALSE)=0,"",VLOOKUP(E867,Resources!$B$5:$C$24,2,FALSE)),"")</f>
        <v/>
      </c>
      <c r="G867" s="16" t="str">
        <f t="shared" si="20"/>
        <v/>
      </c>
      <c r="H867" s="47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4"/>
      <c r="BD867" s="51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4"/>
      <c r="BQ867" s="44"/>
      <c r="BR867" s="44"/>
      <c r="BS867" s="44"/>
      <c r="BT867" s="44"/>
      <c r="BU867" s="44"/>
      <c r="BV867" s="44"/>
      <c r="BW867" s="44"/>
      <c r="BX867" s="44"/>
      <c r="BY867" s="44"/>
      <c r="BZ867" s="44"/>
      <c r="CA867" s="44"/>
      <c r="CB867" s="44"/>
      <c r="CC867" s="44"/>
    </row>
    <row r="868" spans="6:81">
      <c r="F868" s="15" t="str">
        <f>IF(E868&lt;&gt;"",IF(VLOOKUP(E868,Resources!$B$5:$C$24,2,FALSE)=0,"",VLOOKUP(E868,Resources!$B$5:$C$24,2,FALSE)),"")</f>
        <v/>
      </c>
      <c r="G868" s="16" t="str">
        <f t="shared" si="20"/>
        <v/>
      </c>
      <c r="H868" s="47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4"/>
      <c r="BD868" s="51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4"/>
      <c r="BQ868" s="44"/>
      <c r="BR868" s="44"/>
      <c r="BS868" s="44"/>
      <c r="BT868" s="44"/>
      <c r="BU868" s="44"/>
      <c r="BV868" s="44"/>
      <c r="BW868" s="44"/>
      <c r="BX868" s="44"/>
      <c r="BY868" s="44"/>
      <c r="BZ868" s="44"/>
      <c r="CA868" s="44"/>
      <c r="CB868" s="44"/>
      <c r="CC868" s="44"/>
    </row>
    <row r="869" spans="6:81">
      <c r="F869" s="15" t="str">
        <f>IF(E869&lt;&gt;"",IF(VLOOKUP(E869,Resources!$B$5:$C$24,2,FALSE)=0,"",VLOOKUP(E869,Resources!$B$5:$C$24,2,FALSE)),"")</f>
        <v/>
      </c>
      <c r="G869" s="16" t="str">
        <f t="shared" si="20"/>
        <v/>
      </c>
      <c r="H869" s="47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4"/>
      <c r="BD869" s="51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4"/>
      <c r="BQ869" s="44"/>
      <c r="BR869" s="44"/>
      <c r="BS869" s="44"/>
      <c r="BT869" s="44"/>
      <c r="BU869" s="44"/>
      <c r="BV869" s="44"/>
      <c r="BW869" s="44"/>
      <c r="BX869" s="44"/>
      <c r="BY869" s="44"/>
      <c r="BZ869" s="44"/>
      <c r="CA869" s="44"/>
      <c r="CB869" s="44"/>
      <c r="CC869" s="44"/>
    </row>
    <row r="870" spans="6:81">
      <c r="F870" s="15" t="str">
        <f>IF(E870&lt;&gt;"",IF(VLOOKUP(E870,Resources!$B$5:$C$24,2,FALSE)=0,"",VLOOKUP(E870,Resources!$B$5:$C$24,2,FALSE)),"")</f>
        <v/>
      </c>
      <c r="G870" s="16" t="str">
        <f t="shared" si="20"/>
        <v/>
      </c>
      <c r="H870" s="47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4"/>
      <c r="BD870" s="51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4"/>
      <c r="BQ870" s="44"/>
      <c r="BR870" s="44"/>
      <c r="BS870" s="44"/>
      <c r="BT870" s="44"/>
      <c r="BU870" s="44"/>
      <c r="BV870" s="44"/>
      <c r="BW870" s="44"/>
      <c r="BX870" s="44"/>
      <c r="BY870" s="44"/>
      <c r="BZ870" s="44"/>
      <c r="CA870" s="44"/>
      <c r="CB870" s="44"/>
      <c r="CC870" s="44"/>
    </row>
    <row r="871" spans="6:81">
      <c r="F871" s="15" t="str">
        <f>IF(E871&lt;&gt;"",IF(VLOOKUP(E871,Resources!$B$5:$C$24,2,FALSE)=0,"",VLOOKUP(E871,Resources!$B$5:$C$24,2,FALSE)),"")</f>
        <v/>
      </c>
      <c r="G871" s="16" t="str">
        <f t="shared" si="20"/>
        <v/>
      </c>
      <c r="H871" s="47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4"/>
      <c r="BD871" s="51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4"/>
      <c r="BQ871" s="44"/>
      <c r="BR871" s="44"/>
      <c r="BS871" s="44"/>
      <c r="BT871" s="44"/>
      <c r="BU871" s="44"/>
      <c r="BV871" s="44"/>
      <c r="BW871" s="44"/>
      <c r="BX871" s="44"/>
      <c r="BY871" s="44"/>
      <c r="BZ871" s="44"/>
      <c r="CA871" s="44"/>
      <c r="CB871" s="44"/>
      <c r="CC871" s="44"/>
    </row>
    <row r="872" spans="6:81">
      <c r="F872" s="15" t="str">
        <f>IF(E872&lt;&gt;"",IF(VLOOKUP(E872,Resources!$B$5:$C$24,2,FALSE)=0,"",VLOOKUP(E872,Resources!$B$5:$C$24,2,FALSE)),"")</f>
        <v/>
      </c>
      <c r="G872" s="16" t="str">
        <f t="shared" si="20"/>
        <v/>
      </c>
      <c r="H872" s="47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4"/>
      <c r="BD872" s="51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4"/>
      <c r="BQ872" s="44"/>
      <c r="BR872" s="44"/>
      <c r="BS872" s="44"/>
      <c r="BT872" s="44"/>
      <c r="BU872" s="44"/>
      <c r="BV872" s="44"/>
      <c r="BW872" s="44"/>
      <c r="BX872" s="44"/>
      <c r="BY872" s="44"/>
      <c r="BZ872" s="44"/>
      <c r="CA872" s="44"/>
      <c r="CB872" s="44"/>
      <c r="CC872" s="44"/>
    </row>
    <row r="873" spans="6:81">
      <c r="F873" s="15" t="str">
        <f>IF(E873&lt;&gt;"",IF(VLOOKUP(E873,Resources!$B$5:$C$24,2,FALSE)=0,"",VLOOKUP(E873,Resources!$B$5:$C$24,2,FALSE)),"")</f>
        <v/>
      </c>
      <c r="G873" s="16" t="str">
        <f t="shared" si="20"/>
        <v/>
      </c>
      <c r="H873" s="47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4"/>
      <c r="BD873" s="51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4"/>
      <c r="BQ873" s="44"/>
      <c r="BR873" s="44"/>
      <c r="BS873" s="44"/>
      <c r="BT873" s="44"/>
      <c r="BU873" s="44"/>
      <c r="BV873" s="44"/>
      <c r="BW873" s="44"/>
      <c r="BX873" s="44"/>
      <c r="BY873" s="44"/>
      <c r="BZ873" s="44"/>
      <c r="CA873" s="44"/>
      <c r="CB873" s="44"/>
      <c r="CC873" s="44"/>
    </row>
    <row r="874" spans="6:81">
      <c r="F874" s="15" t="str">
        <f>IF(E874&lt;&gt;"",IF(VLOOKUP(E874,Resources!$B$5:$C$24,2,FALSE)=0,"",VLOOKUP(E874,Resources!$B$5:$C$24,2,FALSE)),"")</f>
        <v/>
      </c>
      <c r="G874" s="16" t="str">
        <f t="shared" si="20"/>
        <v/>
      </c>
      <c r="H874" s="47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4"/>
      <c r="BD874" s="51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4"/>
      <c r="BQ874" s="44"/>
      <c r="BR874" s="44"/>
      <c r="BS874" s="44"/>
      <c r="BT874" s="44"/>
      <c r="BU874" s="44"/>
      <c r="BV874" s="44"/>
      <c r="BW874" s="44"/>
      <c r="BX874" s="44"/>
      <c r="BY874" s="44"/>
      <c r="BZ874" s="44"/>
      <c r="CA874" s="44"/>
      <c r="CB874" s="44"/>
      <c r="CC874" s="44"/>
    </row>
    <row r="875" spans="6:81">
      <c r="F875" s="15" t="str">
        <f>IF(E875&lt;&gt;"",IF(VLOOKUP(E875,Resources!$B$5:$C$24,2,FALSE)=0,"",VLOOKUP(E875,Resources!$B$5:$C$24,2,FALSE)),"")</f>
        <v/>
      </c>
      <c r="G875" s="16" t="str">
        <f t="shared" si="20"/>
        <v/>
      </c>
      <c r="H875" s="47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4"/>
      <c r="BD875" s="51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4"/>
      <c r="BQ875" s="44"/>
      <c r="BR875" s="44"/>
      <c r="BS875" s="44"/>
      <c r="BT875" s="44"/>
      <c r="BU875" s="44"/>
      <c r="BV875" s="44"/>
      <c r="BW875" s="44"/>
      <c r="BX875" s="44"/>
      <c r="BY875" s="44"/>
      <c r="BZ875" s="44"/>
      <c r="CA875" s="44"/>
      <c r="CB875" s="44"/>
      <c r="CC875" s="44"/>
    </row>
    <row r="876" spans="6:81">
      <c r="F876" s="15" t="str">
        <f>IF(E876&lt;&gt;"",IF(VLOOKUP(E876,Resources!$B$5:$C$24,2,FALSE)=0,"",VLOOKUP(E876,Resources!$B$5:$C$24,2,FALSE)),"")</f>
        <v/>
      </c>
      <c r="G876" s="16" t="str">
        <f t="shared" si="20"/>
        <v/>
      </c>
      <c r="H876" s="47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4"/>
      <c r="BD876" s="51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4"/>
      <c r="BQ876" s="44"/>
      <c r="BR876" s="44"/>
      <c r="BS876" s="44"/>
      <c r="BT876" s="44"/>
      <c r="BU876" s="44"/>
      <c r="BV876" s="44"/>
      <c r="BW876" s="44"/>
      <c r="BX876" s="44"/>
      <c r="BY876" s="44"/>
      <c r="BZ876" s="44"/>
      <c r="CA876" s="44"/>
      <c r="CB876" s="44"/>
      <c r="CC876" s="44"/>
    </row>
    <row r="877" spans="6:81">
      <c r="F877" s="15" t="str">
        <f>IF(E877&lt;&gt;"",IF(VLOOKUP(E877,Resources!$B$5:$C$24,2,FALSE)=0,"",VLOOKUP(E877,Resources!$B$5:$C$24,2,FALSE)),"")</f>
        <v/>
      </c>
      <c r="G877" s="16" t="str">
        <f t="shared" si="20"/>
        <v/>
      </c>
      <c r="H877" s="47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4"/>
      <c r="BD877" s="51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4"/>
      <c r="BQ877" s="44"/>
      <c r="BR877" s="44"/>
      <c r="BS877" s="44"/>
      <c r="BT877" s="44"/>
      <c r="BU877" s="44"/>
      <c r="BV877" s="44"/>
      <c r="BW877" s="44"/>
      <c r="BX877" s="44"/>
      <c r="BY877" s="44"/>
      <c r="BZ877" s="44"/>
      <c r="CA877" s="44"/>
      <c r="CB877" s="44"/>
      <c r="CC877" s="44"/>
    </row>
    <row r="878" spans="6:81">
      <c r="F878" s="15" t="str">
        <f>IF(E878&lt;&gt;"",IF(VLOOKUP(E878,Resources!$B$5:$C$24,2,FALSE)=0,"",VLOOKUP(E878,Resources!$B$5:$C$24,2,FALSE)),"")</f>
        <v/>
      </c>
      <c r="G878" s="16" t="str">
        <f t="shared" si="20"/>
        <v/>
      </c>
      <c r="H878" s="47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4"/>
      <c r="BD878" s="51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4"/>
      <c r="BQ878" s="44"/>
      <c r="BR878" s="44"/>
      <c r="BS878" s="44"/>
      <c r="BT878" s="44"/>
      <c r="BU878" s="44"/>
      <c r="BV878" s="44"/>
      <c r="BW878" s="44"/>
      <c r="BX878" s="44"/>
      <c r="BY878" s="44"/>
      <c r="BZ878" s="44"/>
      <c r="CA878" s="44"/>
      <c r="CB878" s="44"/>
      <c r="CC878" s="44"/>
    </row>
    <row r="879" spans="6:81">
      <c r="F879" s="15" t="str">
        <f>IF(E879&lt;&gt;"",IF(VLOOKUP(E879,Resources!$B$5:$C$24,2,FALSE)=0,"",VLOOKUP(E879,Resources!$B$5:$C$24,2,FALSE)),"")</f>
        <v/>
      </c>
      <c r="G879" s="16" t="str">
        <f t="shared" si="20"/>
        <v/>
      </c>
      <c r="H879" s="47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4"/>
      <c r="BD879" s="51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4"/>
      <c r="BQ879" s="44"/>
      <c r="BR879" s="44"/>
      <c r="BS879" s="44"/>
      <c r="BT879" s="44"/>
      <c r="BU879" s="44"/>
      <c r="BV879" s="44"/>
      <c r="BW879" s="44"/>
      <c r="BX879" s="44"/>
      <c r="BY879" s="44"/>
      <c r="BZ879" s="44"/>
      <c r="CA879" s="44"/>
      <c r="CB879" s="44"/>
      <c r="CC879" s="44"/>
    </row>
    <row r="880" spans="6:81">
      <c r="F880" s="15" t="str">
        <f>IF(E880&lt;&gt;"",IF(VLOOKUP(E880,Resources!$B$5:$C$24,2,FALSE)=0,"",VLOOKUP(E880,Resources!$B$5:$C$24,2,FALSE)),"")</f>
        <v/>
      </c>
      <c r="G880" s="16" t="str">
        <f t="shared" si="20"/>
        <v/>
      </c>
      <c r="H880" s="47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4"/>
      <c r="BD880" s="51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</row>
    <row r="881" spans="6:81">
      <c r="F881" s="15" t="str">
        <f>IF(E881&lt;&gt;"",IF(VLOOKUP(E881,Resources!$B$5:$C$24,2,FALSE)=0,"",VLOOKUP(E881,Resources!$B$5:$C$24,2,FALSE)),"")</f>
        <v/>
      </c>
      <c r="G881" s="16" t="str">
        <f t="shared" si="20"/>
        <v/>
      </c>
      <c r="H881" s="47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4"/>
      <c r="BD881" s="51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4"/>
      <c r="BQ881" s="44"/>
      <c r="BR881" s="44"/>
      <c r="BS881" s="44"/>
      <c r="BT881" s="44"/>
      <c r="BU881" s="44"/>
      <c r="BV881" s="44"/>
      <c r="BW881" s="44"/>
      <c r="BX881" s="44"/>
      <c r="BY881" s="44"/>
      <c r="BZ881" s="44"/>
      <c r="CA881" s="44"/>
      <c r="CB881" s="44"/>
      <c r="CC881" s="44"/>
    </row>
    <row r="882" spans="6:81">
      <c r="F882" s="15" t="str">
        <f>IF(E882&lt;&gt;"",IF(VLOOKUP(E882,Resources!$B$5:$C$24,2,FALSE)=0,"",VLOOKUP(E882,Resources!$B$5:$C$24,2,FALSE)),"")</f>
        <v/>
      </c>
      <c r="G882" s="16" t="str">
        <f t="shared" si="20"/>
        <v/>
      </c>
      <c r="H882" s="47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4"/>
      <c r="BD882" s="51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</row>
    <row r="883" spans="6:81">
      <c r="F883" s="15" t="str">
        <f>IF(E883&lt;&gt;"",IF(VLOOKUP(E883,Resources!$B$5:$C$24,2,FALSE)=0,"",VLOOKUP(E883,Resources!$B$5:$C$24,2,FALSE)),"")</f>
        <v/>
      </c>
      <c r="G883" s="16" t="str">
        <f t="shared" si="20"/>
        <v/>
      </c>
      <c r="H883" s="47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4"/>
      <c r="BD883" s="51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4"/>
      <c r="BQ883" s="44"/>
      <c r="BR883" s="44"/>
      <c r="BS883" s="44"/>
      <c r="BT883" s="44"/>
      <c r="BU883" s="44"/>
      <c r="BV883" s="44"/>
      <c r="BW883" s="44"/>
      <c r="BX883" s="44"/>
      <c r="BY883" s="44"/>
      <c r="BZ883" s="44"/>
      <c r="CA883" s="44"/>
      <c r="CB883" s="44"/>
      <c r="CC883" s="44"/>
    </row>
    <row r="884" spans="6:81">
      <c r="F884" s="15" t="str">
        <f>IF(E884&lt;&gt;"",IF(VLOOKUP(E884,Resources!$B$5:$C$24,2,FALSE)=0,"",VLOOKUP(E884,Resources!$B$5:$C$24,2,FALSE)),"")</f>
        <v/>
      </c>
      <c r="G884" s="16" t="str">
        <f t="shared" si="20"/>
        <v/>
      </c>
      <c r="H884" s="47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4"/>
      <c r="BD884" s="51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4"/>
      <c r="BQ884" s="44"/>
      <c r="BR884" s="44"/>
      <c r="BS884" s="44"/>
      <c r="BT884" s="44"/>
      <c r="BU884" s="44"/>
      <c r="BV884" s="44"/>
      <c r="BW884" s="44"/>
      <c r="BX884" s="44"/>
      <c r="BY884" s="44"/>
      <c r="BZ884" s="44"/>
      <c r="CA884" s="44"/>
      <c r="CB884" s="44"/>
      <c r="CC884" s="44"/>
    </row>
    <row r="885" spans="6:81">
      <c r="F885" s="15" t="str">
        <f>IF(E885&lt;&gt;"",IF(VLOOKUP(E885,Resources!$B$5:$C$24,2,FALSE)=0,"",VLOOKUP(E885,Resources!$B$5:$C$24,2,FALSE)),"")</f>
        <v/>
      </c>
      <c r="G885" s="16" t="str">
        <f t="shared" si="20"/>
        <v/>
      </c>
      <c r="H885" s="47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4"/>
      <c r="BD885" s="51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4"/>
      <c r="BQ885" s="44"/>
      <c r="BR885" s="44"/>
      <c r="BS885" s="44"/>
      <c r="BT885" s="44"/>
      <c r="BU885" s="44"/>
      <c r="BV885" s="44"/>
      <c r="BW885" s="44"/>
      <c r="BX885" s="44"/>
      <c r="BY885" s="44"/>
      <c r="BZ885" s="44"/>
      <c r="CA885" s="44"/>
      <c r="CB885" s="44"/>
      <c r="CC885" s="44"/>
    </row>
    <row r="886" spans="6:81">
      <c r="F886" s="15" t="str">
        <f>IF(E886&lt;&gt;"",IF(VLOOKUP(E886,Resources!$B$5:$C$24,2,FALSE)=0,"",VLOOKUP(E886,Resources!$B$5:$C$24,2,FALSE)),"")</f>
        <v/>
      </c>
      <c r="G886" s="16" t="str">
        <f t="shared" si="20"/>
        <v/>
      </c>
      <c r="H886" s="47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4"/>
      <c r="BD886" s="51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4"/>
      <c r="BQ886" s="44"/>
      <c r="BR886" s="44"/>
      <c r="BS886" s="44"/>
      <c r="BT886" s="44"/>
      <c r="BU886" s="44"/>
      <c r="BV886" s="44"/>
      <c r="BW886" s="44"/>
      <c r="BX886" s="44"/>
      <c r="BY886" s="44"/>
      <c r="BZ886" s="44"/>
      <c r="CA886" s="44"/>
      <c r="CB886" s="44"/>
      <c r="CC886" s="44"/>
    </row>
    <row r="887" spans="6:81">
      <c r="F887" s="15" t="str">
        <f>IF(E887&lt;&gt;"",IF(VLOOKUP(E887,Resources!$B$5:$C$24,2,FALSE)=0,"",VLOOKUP(E887,Resources!$B$5:$C$24,2,FALSE)),"")</f>
        <v/>
      </c>
      <c r="G887" s="16" t="str">
        <f t="shared" si="20"/>
        <v/>
      </c>
      <c r="H887" s="47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4"/>
      <c r="BD887" s="51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4"/>
      <c r="BQ887" s="44"/>
      <c r="BR887" s="44"/>
      <c r="BS887" s="44"/>
      <c r="BT887" s="44"/>
      <c r="BU887" s="44"/>
      <c r="BV887" s="44"/>
      <c r="BW887" s="44"/>
      <c r="BX887" s="44"/>
      <c r="BY887" s="44"/>
      <c r="BZ887" s="44"/>
      <c r="CA887" s="44"/>
      <c r="CB887" s="44"/>
      <c r="CC887" s="44"/>
    </row>
    <row r="888" spans="6:81">
      <c r="F888" s="15" t="str">
        <f>IF(E888&lt;&gt;"",IF(VLOOKUP(E888,Resources!$B$5:$C$24,2,FALSE)=0,"",VLOOKUP(E888,Resources!$B$5:$C$24,2,FALSE)),"")</f>
        <v/>
      </c>
      <c r="G888" s="16" t="str">
        <f t="shared" si="20"/>
        <v/>
      </c>
      <c r="H888" s="47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4"/>
      <c r="BD888" s="51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4"/>
      <c r="BQ888" s="44"/>
      <c r="BR888" s="44"/>
      <c r="BS888" s="44"/>
      <c r="BT888" s="44"/>
      <c r="BU888" s="44"/>
      <c r="BV888" s="44"/>
      <c r="BW888" s="44"/>
      <c r="BX888" s="44"/>
      <c r="BY888" s="44"/>
      <c r="BZ888" s="44"/>
      <c r="CA888" s="44"/>
      <c r="CB888" s="44"/>
      <c r="CC888" s="44"/>
    </row>
    <row r="889" spans="6:81">
      <c r="F889" s="15" t="str">
        <f>IF(E889&lt;&gt;"",IF(VLOOKUP(E889,Resources!$B$5:$C$24,2,FALSE)=0,"",VLOOKUP(E889,Resources!$B$5:$C$24,2,FALSE)),"")</f>
        <v/>
      </c>
      <c r="G889" s="16" t="str">
        <f t="shared" si="20"/>
        <v/>
      </c>
      <c r="H889" s="47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4"/>
      <c r="BD889" s="51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4"/>
      <c r="BQ889" s="44"/>
      <c r="BR889" s="44"/>
      <c r="BS889" s="44"/>
      <c r="BT889" s="44"/>
      <c r="BU889" s="44"/>
      <c r="BV889" s="44"/>
      <c r="BW889" s="44"/>
      <c r="BX889" s="44"/>
      <c r="BY889" s="44"/>
      <c r="BZ889" s="44"/>
      <c r="CA889" s="44"/>
      <c r="CB889" s="44"/>
      <c r="CC889" s="44"/>
    </row>
    <row r="890" spans="6:81">
      <c r="F890" s="15" t="str">
        <f>IF(E890&lt;&gt;"",IF(VLOOKUP(E890,Resources!$B$5:$C$24,2,FALSE)=0,"",VLOOKUP(E890,Resources!$B$5:$C$24,2,FALSE)),"")</f>
        <v/>
      </c>
      <c r="G890" s="16" t="str">
        <f t="shared" si="20"/>
        <v/>
      </c>
      <c r="H890" s="47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4"/>
      <c r="BD890" s="51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</row>
    <row r="891" spans="6:81">
      <c r="F891" s="15" t="str">
        <f>IF(E891&lt;&gt;"",IF(VLOOKUP(E891,Resources!$B$5:$C$24,2,FALSE)=0,"",VLOOKUP(E891,Resources!$B$5:$C$24,2,FALSE)),"")</f>
        <v/>
      </c>
      <c r="G891" s="16" t="str">
        <f t="shared" si="20"/>
        <v/>
      </c>
      <c r="H891" s="47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4"/>
      <c r="BD891" s="51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4"/>
      <c r="BQ891" s="44"/>
      <c r="BR891" s="44"/>
      <c r="BS891" s="44"/>
      <c r="BT891" s="44"/>
      <c r="BU891" s="44"/>
      <c r="BV891" s="44"/>
      <c r="BW891" s="44"/>
      <c r="BX891" s="44"/>
      <c r="BY891" s="44"/>
      <c r="BZ891" s="44"/>
      <c r="CA891" s="44"/>
      <c r="CB891" s="44"/>
      <c r="CC891" s="44"/>
    </row>
    <row r="892" spans="6:81">
      <c r="F892" s="15" t="str">
        <f>IF(E892&lt;&gt;"",IF(VLOOKUP(E892,Resources!$B$5:$C$24,2,FALSE)=0,"",VLOOKUP(E892,Resources!$B$5:$C$24,2,FALSE)),"")</f>
        <v/>
      </c>
      <c r="G892" s="16" t="str">
        <f t="shared" si="20"/>
        <v/>
      </c>
      <c r="H892" s="47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4"/>
      <c r="BD892" s="51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4"/>
      <c r="BQ892" s="44"/>
      <c r="BR892" s="44"/>
      <c r="BS892" s="44"/>
      <c r="BT892" s="44"/>
      <c r="BU892" s="44"/>
      <c r="BV892" s="44"/>
      <c r="BW892" s="44"/>
      <c r="BX892" s="44"/>
      <c r="BY892" s="44"/>
      <c r="BZ892" s="44"/>
      <c r="CA892" s="44"/>
      <c r="CB892" s="44"/>
      <c r="CC892" s="44"/>
    </row>
    <row r="893" spans="6:81">
      <c r="F893" s="15" t="str">
        <f>IF(E893&lt;&gt;"",IF(VLOOKUP(E893,Resources!$B$5:$C$24,2,FALSE)=0,"",VLOOKUP(E893,Resources!$B$5:$C$24,2,FALSE)),"")</f>
        <v/>
      </c>
      <c r="G893" s="16" t="str">
        <f t="shared" si="20"/>
        <v/>
      </c>
      <c r="H893" s="47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4"/>
      <c r="BD893" s="51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4"/>
      <c r="BQ893" s="44"/>
      <c r="BR893" s="44"/>
      <c r="BS893" s="44"/>
      <c r="BT893" s="44"/>
      <c r="BU893" s="44"/>
      <c r="BV893" s="44"/>
      <c r="BW893" s="44"/>
      <c r="BX893" s="44"/>
      <c r="BY893" s="44"/>
      <c r="BZ893" s="44"/>
      <c r="CA893" s="44"/>
      <c r="CB893" s="44"/>
      <c r="CC893" s="44"/>
    </row>
    <row r="894" spans="6:81">
      <c r="F894" s="15" t="str">
        <f>IF(E894&lt;&gt;"",IF(VLOOKUP(E894,Resources!$B$5:$C$24,2,FALSE)=0,"",VLOOKUP(E894,Resources!$B$5:$C$24,2,FALSE)),"")</f>
        <v/>
      </c>
      <c r="G894" s="16" t="str">
        <f t="shared" si="20"/>
        <v/>
      </c>
      <c r="H894" s="47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4"/>
      <c r="BD894" s="51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</row>
    <row r="895" spans="6:81">
      <c r="F895" s="15" t="str">
        <f>IF(E895&lt;&gt;"",IF(VLOOKUP(E895,Resources!$B$5:$C$24,2,FALSE)=0,"",VLOOKUP(E895,Resources!$B$5:$C$24,2,FALSE)),"")</f>
        <v/>
      </c>
      <c r="G895" s="16" t="str">
        <f t="shared" si="20"/>
        <v/>
      </c>
      <c r="H895" s="47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4"/>
      <c r="BD895" s="51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4"/>
      <c r="BQ895" s="44"/>
      <c r="BR895" s="44"/>
      <c r="BS895" s="44"/>
      <c r="BT895" s="44"/>
      <c r="BU895" s="44"/>
      <c r="BV895" s="44"/>
      <c r="BW895" s="44"/>
      <c r="BX895" s="44"/>
      <c r="BY895" s="44"/>
      <c r="BZ895" s="44"/>
      <c r="CA895" s="44"/>
      <c r="CB895" s="44"/>
      <c r="CC895" s="44"/>
    </row>
    <row r="896" spans="6:81">
      <c r="F896" s="15" t="str">
        <f>IF(E896&lt;&gt;"",IF(VLOOKUP(E896,Resources!$B$5:$C$24,2,FALSE)=0,"",VLOOKUP(E896,Resources!$B$5:$C$24,2,FALSE)),"")</f>
        <v/>
      </c>
      <c r="G896" s="16" t="str">
        <f t="shared" si="20"/>
        <v/>
      </c>
      <c r="H896" s="47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4"/>
      <c r="BD896" s="51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4"/>
      <c r="BQ896" s="44"/>
      <c r="BR896" s="44"/>
      <c r="BS896" s="44"/>
      <c r="BT896" s="44"/>
      <c r="BU896" s="44"/>
      <c r="BV896" s="44"/>
      <c r="BW896" s="44"/>
      <c r="BX896" s="44"/>
      <c r="BY896" s="44"/>
      <c r="BZ896" s="44"/>
      <c r="CA896" s="44"/>
      <c r="CB896" s="44"/>
      <c r="CC896" s="44"/>
    </row>
    <row r="897" spans="6:81">
      <c r="F897" s="15" t="str">
        <f>IF(E897&lt;&gt;"",IF(VLOOKUP(E897,Resources!$B$5:$C$24,2,FALSE)=0,"",VLOOKUP(E897,Resources!$B$5:$C$24,2,FALSE)),"")</f>
        <v/>
      </c>
      <c r="G897" s="16" t="str">
        <f t="shared" si="20"/>
        <v/>
      </c>
      <c r="H897" s="47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4"/>
      <c r="BD897" s="51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4"/>
      <c r="BQ897" s="44"/>
      <c r="BR897" s="44"/>
      <c r="BS897" s="44"/>
      <c r="BT897" s="44"/>
      <c r="BU897" s="44"/>
      <c r="BV897" s="44"/>
      <c r="BW897" s="44"/>
      <c r="BX897" s="44"/>
      <c r="BY897" s="44"/>
      <c r="BZ897" s="44"/>
      <c r="CA897" s="44"/>
      <c r="CB897" s="44"/>
      <c r="CC897" s="44"/>
    </row>
    <row r="898" spans="6:81">
      <c r="F898" s="15" t="str">
        <f>IF(E898&lt;&gt;"",IF(VLOOKUP(E898,Resources!$B$5:$C$24,2,FALSE)=0,"",VLOOKUP(E898,Resources!$B$5:$C$24,2,FALSE)),"")</f>
        <v/>
      </c>
      <c r="G898" s="16" t="str">
        <f t="shared" si="20"/>
        <v/>
      </c>
      <c r="H898" s="47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4"/>
      <c r="BD898" s="51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4"/>
      <c r="BQ898" s="44"/>
      <c r="BR898" s="44"/>
      <c r="BS898" s="44"/>
      <c r="BT898" s="44"/>
      <c r="BU898" s="44"/>
      <c r="BV898" s="44"/>
      <c r="BW898" s="44"/>
      <c r="BX898" s="44"/>
      <c r="BY898" s="44"/>
      <c r="BZ898" s="44"/>
      <c r="CA898" s="44"/>
      <c r="CB898" s="44"/>
      <c r="CC898" s="44"/>
    </row>
    <row r="899" spans="6:81">
      <c r="F899" s="15" t="str">
        <f>IF(E899&lt;&gt;"",IF(VLOOKUP(E899,Resources!$B$5:$C$24,2,FALSE)=0,"",VLOOKUP(E899,Resources!$B$5:$C$24,2,FALSE)),"")</f>
        <v/>
      </c>
      <c r="G899" s="16" t="str">
        <f t="shared" si="20"/>
        <v/>
      </c>
      <c r="H899" s="47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4"/>
      <c r="BD899" s="51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4"/>
      <c r="BQ899" s="44"/>
      <c r="BR899" s="44"/>
      <c r="BS899" s="44"/>
      <c r="BT899" s="44"/>
      <c r="BU899" s="44"/>
      <c r="BV899" s="44"/>
      <c r="BW899" s="44"/>
      <c r="BX899" s="44"/>
      <c r="BY899" s="44"/>
      <c r="BZ899" s="44"/>
      <c r="CA899" s="44"/>
      <c r="CB899" s="44"/>
      <c r="CC899" s="44"/>
    </row>
    <row r="900" spans="6:81">
      <c r="F900" s="15" t="str">
        <f>IF(E900&lt;&gt;"",IF(VLOOKUP(E900,Resources!$B$5:$C$24,2,FALSE)=0,"",VLOOKUP(E900,Resources!$B$5:$C$24,2,FALSE)),"")</f>
        <v/>
      </c>
      <c r="G900" s="16" t="str">
        <f t="shared" si="20"/>
        <v/>
      </c>
      <c r="H900" s="47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4"/>
      <c r="BD900" s="51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4"/>
      <c r="BQ900" s="44"/>
      <c r="BR900" s="44"/>
      <c r="BS900" s="44"/>
      <c r="BT900" s="44"/>
      <c r="BU900" s="44"/>
      <c r="BV900" s="44"/>
      <c r="BW900" s="44"/>
      <c r="BX900" s="44"/>
      <c r="BY900" s="44"/>
      <c r="BZ900" s="44"/>
      <c r="CA900" s="44"/>
      <c r="CB900" s="44"/>
      <c r="CC900" s="44"/>
    </row>
    <row r="901" spans="6:81">
      <c r="F901" s="15" t="str">
        <f>IF(E901&lt;&gt;"",IF(VLOOKUP(E901,Resources!$B$5:$C$24,2,FALSE)=0,"",VLOOKUP(E901,Resources!$B$5:$C$24,2,FALSE)),"")</f>
        <v/>
      </c>
      <c r="G901" s="16" t="str">
        <f t="shared" si="20"/>
        <v/>
      </c>
      <c r="H901" s="47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4"/>
      <c r="BD901" s="51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4"/>
      <c r="BQ901" s="44"/>
      <c r="BR901" s="44"/>
      <c r="BS901" s="44"/>
      <c r="BT901" s="44"/>
      <c r="BU901" s="44"/>
      <c r="BV901" s="44"/>
      <c r="BW901" s="44"/>
      <c r="BX901" s="44"/>
      <c r="BY901" s="44"/>
      <c r="BZ901" s="44"/>
      <c r="CA901" s="44"/>
      <c r="CB901" s="44"/>
      <c r="CC901" s="44"/>
    </row>
    <row r="902" spans="6:81">
      <c r="F902" s="15" t="str">
        <f>IF(E902&lt;&gt;"",IF(VLOOKUP(E902,Resources!$B$5:$C$24,2,FALSE)=0,"",VLOOKUP(E902,Resources!$B$5:$C$24,2,FALSE)),"")</f>
        <v/>
      </c>
      <c r="G902" s="16" t="str">
        <f t="shared" ref="G902:G965" si="21">IF(SUM(H902:CC902)=0,"",SUM(H902:CC902))</f>
        <v/>
      </c>
      <c r="H902" s="47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4"/>
      <c r="BD902" s="51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4"/>
      <c r="BQ902" s="44"/>
      <c r="BR902" s="44"/>
      <c r="BS902" s="44"/>
      <c r="BT902" s="44"/>
      <c r="BU902" s="44"/>
      <c r="BV902" s="44"/>
      <c r="BW902" s="44"/>
      <c r="BX902" s="44"/>
      <c r="BY902" s="44"/>
      <c r="BZ902" s="44"/>
      <c r="CA902" s="44"/>
      <c r="CB902" s="44"/>
      <c r="CC902" s="44"/>
    </row>
    <row r="903" spans="6:81">
      <c r="F903" s="15" t="str">
        <f>IF(E903&lt;&gt;"",IF(VLOOKUP(E903,Resources!$B$5:$C$24,2,FALSE)=0,"",VLOOKUP(E903,Resources!$B$5:$C$24,2,FALSE)),"")</f>
        <v/>
      </c>
      <c r="G903" s="16" t="str">
        <f t="shared" si="21"/>
        <v/>
      </c>
      <c r="H903" s="47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4"/>
      <c r="BD903" s="51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  <c r="BR903" s="44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</row>
    <row r="904" spans="6:81">
      <c r="F904" s="15" t="str">
        <f>IF(E904&lt;&gt;"",IF(VLOOKUP(E904,Resources!$B$5:$C$24,2,FALSE)=0,"",VLOOKUP(E904,Resources!$B$5:$C$24,2,FALSE)),"")</f>
        <v/>
      </c>
      <c r="G904" s="16" t="str">
        <f t="shared" si="21"/>
        <v/>
      </c>
      <c r="H904" s="47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4"/>
      <c r="BD904" s="51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4"/>
      <c r="BQ904" s="44"/>
      <c r="BR904" s="44"/>
      <c r="BS904" s="44"/>
      <c r="BT904" s="44"/>
      <c r="BU904" s="44"/>
      <c r="BV904" s="44"/>
      <c r="BW904" s="44"/>
      <c r="BX904" s="44"/>
      <c r="BY904" s="44"/>
      <c r="BZ904" s="44"/>
      <c r="CA904" s="44"/>
      <c r="CB904" s="44"/>
      <c r="CC904" s="44"/>
    </row>
    <row r="905" spans="6:81">
      <c r="F905" s="15" t="str">
        <f>IF(E905&lt;&gt;"",IF(VLOOKUP(E905,Resources!$B$5:$C$24,2,FALSE)=0,"",VLOOKUP(E905,Resources!$B$5:$C$24,2,FALSE)),"")</f>
        <v/>
      </c>
      <c r="G905" s="16" t="str">
        <f t="shared" si="21"/>
        <v/>
      </c>
      <c r="H905" s="47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4"/>
      <c r="BD905" s="51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4"/>
      <c r="BQ905" s="44"/>
      <c r="BR905" s="44"/>
      <c r="BS905" s="44"/>
      <c r="BT905" s="44"/>
      <c r="BU905" s="44"/>
      <c r="BV905" s="44"/>
      <c r="BW905" s="44"/>
      <c r="BX905" s="44"/>
      <c r="BY905" s="44"/>
      <c r="BZ905" s="44"/>
      <c r="CA905" s="44"/>
      <c r="CB905" s="44"/>
      <c r="CC905" s="44"/>
    </row>
    <row r="906" spans="6:81">
      <c r="F906" s="15" t="str">
        <f>IF(E906&lt;&gt;"",IF(VLOOKUP(E906,Resources!$B$5:$C$24,2,FALSE)=0,"",VLOOKUP(E906,Resources!$B$5:$C$24,2,FALSE)),"")</f>
        <v/>
      </c>
      <c r="G906" s="16" t="str">
        <f t="shared" si="21"/>
        <v/>
      </c>
      <c r="H906" s="47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4"/>
      <c r="BD906" s="51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4"/>
      <c r="BQ906" s="44"/>
      <c r="BR906" s="44"/>
      <c r="BS906" s="44"/>
      <c r="BT906" s="44"/>
      <c r="BU906" s="44"/>
      <c r="BV906" s="44"/>
      <c r="BW906" s="44"/>
      <c r="BX906" s="44"/>
      <c r="BY906" s="44"/>
      <c r="BZ906" s="44"/>
      <c r="CA906" s="44"/>
      <c r="CB906" s="44"/>
      <c r="CC906" s="44"/>
    </row>
    <row r="907" spans="6:81">
      <c r="F907" s="15" t="str">
        <f>IF(E907&lt;&gt;"",IF(VLOOKUP(E907,Resources!$B$5:$C$24,2,FALSE)=0,"",VLOOKUP(E907,Resources!$B$5:$C$24,2,FALSE)),"")</f>
        <v/>
      </c>
      <c r="G907" s="16" t="str">
        <f t="shared" si="21"/>
        <v/>
      </c>
      <c r="H907" s="47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4"/>
      <c r="BD907" s="51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4"/>
      <c r="BQ907" s="44"/>
      <c r="BR907" s="44"/>
      <c r="BS907" s="44"/>
      <c r="BT907" s="44"/>
      <c r="BU907" s="44"/>
      <c r="BV907" s="44"/>
      <c r="BW907" s="44"/>
      <c r="BX907" s="44"/>
      <c r="BY907" s="44"/>
      <c r="BZ907" s="44"/>
      <c r="CA907" s="44"/>
      <c r="CB907" s="44"/>
      <c r="CC907" s="44"/>
    </row>
    <row r="908" spans="6:81">
      <c r="F908" s="15" t="str">
        <f>IF(E908&lt;&gt;"",IF(VLOOKUP(E908,Resources!$B$5:$C$24,2,FALSE)=0,"",VLOOKUP(E908,Resources!$B$5:$C$24,2,FALSE)),"")</f>
        <v/>
      </c>
      <c r="G908" s="16" t="str">
        <f t="shared" si="21"/>
        <v/>
      </c>
      <c r="H908" s="47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4"/>
      <c r="BD908" s="51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4"/>
      <c r="BQ908" s="44"/>
      <c r="BR908" s="44"/>
      <c r="BS908" s="44"/>
      <c r="BT908" s="44"/>
      <c r="BU908" s="44"/>
      <c r="BV908" s="44"/>
      <c r="BW908" s="44"/>
      <c r="BX908" s="44"/>
      <c r="BY908" s="44"/>
      <c r="BZ908" s="44"/>
      <c r="CA908" s="44"/>
      <c r="CB908" s="44"/>
      <c r="CC908" s="44"/>
    </row>
    <row r="909" spans="6:81">
      <c r="F909" s="15" t="str">
        <f>IF(E909&lt;&gt;"",IF(VLOOKUP(E909,Resources!$B$5:$C$24,2,FALSE)=0,"",VLOOKUP(E909,Resources!$B$5:$C$24,2,FALSE)),"")</f>
        <v/>
      </c>
      <c r="G909" s="16" t="str">
        <f t="shared" si="21"/>
        <v/>
      </c>
      <c r="H909" s="47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4"/>
      <c r="BD909" s="51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4"/>
      <c r="BQ909" s="44"/>
      <c r="BR909" s="44"/>
      <c r="BS909" s="44"/>
      <c r="BT909" s="44"/>
      <c r="BU909" s="44"/>
      <c r="BV909" s="44"/>
      <c r="BW909" s="44"/>
      <c r="BX909" s="44"/>
      <c r="BY909" s="44"/>
      <c r="BZ909" s="44"/>
      <c r="CA909" s="44"/>
      <c r="CB909" s="44"/>
      <c r="CC909" s="44"/>
    </row>
    <row r="910" spans="6:81">
      <c r="F910" s="15" t="str">
        <f>IF(E910&lt;&gt;"",IF(VLOOKUP(E910,Resources!$B$5:$C$24,2,FALSE)=0,"",VLOOKUP(E910,Resources!$B$5:$C$24,2,FALSE)),"")</f>
        <v/>
      </c>
      <c r="G910" s="16" t="str">
        <f t="shared" si="21"/>
        <v/>
      </c>
      <c r="H910" s="47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4"/>
      <c r="BD910" s="51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4"/>
      <c r="BQ910" s="44"/>
      <c r="BR910" s="44"/>
      <c r="BS910" s="44"/>
      <c r="BT910" s="44"/>
      <c r="BU910" s="44"/>
      <c r="BV910" s="44"/>
      <c r="BW910" s="44"/>
      <c r="BX910" s="44"/>
      <c r="BY910" s="44"/>
      <c r="BZ910" s="44"/>
      <c r="CA910" s="44"/>
      <c r="CB910" s="44"/>
      <c r="CC910" s="44"/>
    </row>
    <row r="911" spans="6:81">
      <c r="F911" s="15" t="str">
        <f>IF(E911&lt;&gt;"",IF(VLOOKUP(E911,Resources!$B$5:$C$24,2,FALSE)=0,"",VLOOKUP(E911,Resources!$B$5:$C$24,2,FALSE)),"")</f>
        <v/>
      </c>
      <c r="G911" s="16" t="str">
        <f t="shared" si="21"/>
        <v/>
      </c>
      <c r="H911" s="47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4"/>
      <c r="BD911" s="51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4"/>
      <c r="BQ911" s="44"/>
      <c r="BR911" s="44"/>
      <c r="BS911" s="44"/>
      <c r="BT911" s="44"/>
      <c r="BU911" s="44"/>
      <c r="BV911" s="44"/>
      <c r="BW911" s="44"/>
      <c r="BX911" s="44"/>
      <c r="BY911" s="44"/>
      <c r="BZ911" s="44"/>
      <c r="CA911" s="44"/>
      <c r="CB911" s="44"/>
      <c r="CC911" s="44"/>
    </row>
    <row r="912" spans="6:81">
      <c r="F912" s="15" t="str">
        <f>IF(E912&lt;&gt;"",IF(VLOOKUP(E912,Resources!$B$5:$C$24,2,FALSE)=0,"",VLOOKUP(E912,Resources!$B$5:$C$24,2,FALSE)),"")</f>
        <v/>
      </c>
      <c r="G912" s="16" t="str">
        <f t="shared" si="21"/>
        <v/>
      </c>
      <c r="H912" s="47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4"/>
      <c r="BD912" s="51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4"/>
      <c r="BQ912" s="44"/>
      <c r="BR912" s="44"/>
      <c r="BS912" s="44"/>
      <c r="BT912" s="44"/>
      <c r="BU912" s="44"/>
      <c r="BV912" s="44"/>
      <c r="BW912" s="44"/>
      <c r="BX912" s="44"/>
      <c r="BY912" s="44"/>
      <c r="BZ912" s="44"/>
      <c r="CA912" s="44"/>
      <c r="CB912" s="44"/>
      <c r="CC912" s="44"/>
    </row>
    <row r="913" spans="6:81">
      <c r="F913" s="15" t="str">
        <f>IF(E913&lt;&gt;"",IF(VLOOKUP(E913,Resources!$B$5:$C$24,2,FALSE)=0,"",VLOOKUP(E913,Resources!$B$5:$C$24,2,FALSE)),"")</f>
        <v/>
      </c>
      <c r="G913" s="16" t="str">
        <f t="shared" si="21"/>
        <v/>
      </c>
      <c r="H913" s="47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4"/>
      <c r="BD913" s="51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4"/>
      <c r="BQ913" s="44"/>
      <c r="BR913" s="44"/>
      <c r="BS913" s="44"/>
      <c r="BT913" s="44"/>
      <c r="BU913" s="44"/>
      <c r="BV913" s="44"/>
      <c r="BW913" s="44"/>
      <c r="BX913" s="44"/>
      <c r="BY913" s="44"/>
      <c r="BZ913" s="44"/>
      <c r="CA913" s="44"/>
      <c r="CB913" s="44"/>
      <c r="CC913" s="44"/>
    </row>
    <row r="914" spans="6:81">
      <c r="F914" s="15" t="str">
        <f>IF(E914&lt;&gt;"",IF(VLOOKUP(E914,Resources!$B$5:$C$24,2,FALSE)=0,"",VLOOKUP(E914,Resources!$B$5:$C$24,2,FALSE)),"")</f>
        <v/>
      </c>
      <c r="G914" s="16" t="str">
        <f t="shared" si="21"/>
        <v/>
      </c>
      <c r="H914" s="47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4"/>
      <c r="BD914" s="51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4"/>
      <c r="BQ914" s="44"/>
      <c r="BR914" s="44"/>
      <c r="BS914" s="44"/>
      <c r="BT914" s="44"/>
      <c r="BU914" s="44"/>
      <c r="BV914" s="44"/>
      <c r="BW914" s="44"/>
      <c r="BX914" s="44"/>
      <c r="BY914" s="44"/>
      <c r="BZ914" s="44"/>
      <c r="CA914" s="44"/>
      <c r="CB914" s="44"/>
      <c r="CC914" s="44"/>
    </row>
    <row r="915" spans="6:81">
      <c r="F915" s="15" t="str">
        <f>IF(E915&lt;&gt;"",IF(VLOOKUP(E915,Resources!$B$5:$C$24,2,FALSE)=0,"",VLOOKUP(E915,Resources!$B$5:$C$24,2,FALSE)),"")</f>
        <v/>
      </c>
      <c r="G915" s="16" t="str">
        <f t="shared" si="21"/>
        <v/>
      </c>
      <c r="H915" s="47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4"/>
      <c r="BD915" s="51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</row>
    <row r="916" spans="6:81">
      <c r="F916" s="15" t="str">
        <f>IF(E916&lt;&gt;"",IF(VLOOKUP(E916,Resources!$B$5:$C$24,2,FALSE)=0,"",VLOOKUP(E916,Resources!$B$5:$C$24,2,FALSE)),"")</f>
        <v/>
      </c>
      <c r="G916" s="16" t="str">
        <f t="shared" si="21"/>
        <v/>
      </c>
      <c r="H916" s="47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4"/>
      <c r="BD916" s="51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4"/>
      <c r="BQ916" s="44"/>
      <c r="BR916" s="44"/>
      <c r="BS916" s="44"/>
      <c r="BT916" s="44"/>
      <c r="BU916" s="44"/>
      <c r="BV916" s="44"/>
      <c r="BW916" s="44"/>
      <c r="BX916" s="44"/>
      <c r="BY916" s="44"/>
      <c r="BZ916" s="44"/>
      <c r="CA916" s="44"/>
      <c r="CB916" s="44"/>
      <c r="CC916" s="44"/>
    </row>
    <row r="917" spans="6:81">
      <c r="F917" s="15" t="str">
        <f>IF(E917&lt;&gt;"",IF(VLOOKUP(E917,Resources!$B$5:$C$24,2,FALSE)=0,"",VLOOKUP(E917,Resources!$B$5:$C$24,2,FALSE)),"")</f>
        <v/>
      </c>
      <c r="G917" s="16" t="str">
        <f t="shared" si="21"/>
        <v/>
      </c>
      <c r="H917" s="47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4"/>
      <c r="BD917" s="51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4"/>
      <c r="BQ917" s="44"/>
      <c r="BR917" s="44"/>
      <c r="BS917" s="44"/>
      <c r="BT917" s="44"/>
      <c r="BU917" s="44"/>
      <c r="BV917" s="44"/>
      <c r="BW917" s="44"/>
      <c r="BX917" s="44"/>
      <c r="BY917" s="44"/>
      <c r="BZ917" s="44"/>
      <c r="CA917" s="44"/>
      <c r="CB917" s="44"/>
      <c r="CC917" s="44"/>
    </row>
    <row r="918" spans="6:81">
      <c r="F918" s="15" t="str">
        <f>IF(E918&lt;&gt;"",IF(VLOOKUP(E918,Resources!$B$5:$C$24,2,FALSE)=0,"",VLOOKUP(E918,Resources!$B$5:$C$24,2,FALSE)),"")</f>
        <v/>
      </c>
      <c r="G918" s="16" t="str">
        <f t="shared" si="21"/>
        <v/>
      </c>
      <c r="H918" s="47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4"/>
      <c r="BD918" s="51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4"/>
      <c r="BQ918" s="44"/>
      <c r="BR918" s="44"/>
      <c r="BS918" s="44"/>
      <c r="BT918" s="44"/>
      <c r="BU918" s="44"/>
      <c r="BV918" s="44"/>
      <c r="BW918" s="44"/>
      <c r="BX918" s="44"/>
      <c r="BY918" s="44"/>
      <c r="BZ918" s="44"/>
      <c r="CA918" s="44"/>
      <c r="CB918" s="44"/>
      <c r="CC918" s="44"/>
    </row>
    <row r="919" spans="6:81">
      <c r="F919" s="15" t="str">
        <f>IF(E919&lt;&gt;"",IF(VLOOKUP(E919,Resources!$B$5:$C$24,2,FALSE)=0,"",VLOOKUP(E919,Resources!$B$5:$C$24,2,FALSE)),"")</f>
        <v/>
      </c>
      <c r="G919" s="16" t="str">
        <f t="shared" si="21"/>
        <v/>
      </c>
      <c r="H919" s="47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4"/>
      <c r="BD919" s="51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4"/>
      <c r="BQ919" s="44"/>
      <c r="BR919" s="44"/>
      <c r="BS919" s="44"/>
      <c r="BT919" s="44"/>
      <c r="BU919" s="44"/>
      <c r="BV919" s="44"/>
      <c r="BW919" s="44"/>
      <c r="BX919" s="44"/>
      <c r="BY919" s="44"/>
      <c r="BZ919" s="44"/>
      <c r="CA919" s="44"/>
      <c r="CB919" s="44"/>
      <c r="CC919" s="44"/>
    </row>
    <row r="920" spans="6:81">
      <c r="F920" s="15" t="str">
        <f>IF(E920&lt;&gt;"",IF(VLOOKUP(E920,Resources!$B$5:$C$24,2,FALSE)=0,"",VLOOKUP(E920,Resources!$B$5:$C$24,2,FALSE)),"")</f>
        <v/>
      </c>
      <c r="G920" s="16" t="str">
        <f t="shared" si="21"/>
        <v/>
      </c>
      <c r="H920" s="47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4"/>
      <c r="BD920" s="51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4"/>
      <c r="BQ920" s="44"/>
      <c r="BR920" s="44"/>
      <c r="BS920" s="44"/>
      <c r="BT920" s="44"/>
      <c r="BU920" s="44"/>
      <c r="BV920" s="44"/>
      <c r="BW920" s="44"/>
      <c r="BX920" s="44"/>
      <c r="BY920" s="44"/>
      <c r="BZ920" s="44"/>
      <c r="CA920" s="44"/>
      <c r="CB920" s="44"/>
      <c r="CC920" s="44"/>
    </row>
    <row r="921" spans="6:81">
      <c r="F921" s="15" t="str">
        <f>IF(E921&lt;&gt;"",IF(VLOOKUP(E921,Resources!$B$5:$C$24,2,FALSE)=0,"",VLOOKUP(E921,Resources!$B$5:$C$24,2,FALSE)),"")</f>
        <v/>
      </c>
      <c r="G921" s="16" t="str">
        <f t="shared" si="21"/>
        <v/>
      </c>
      <c r="H921" s="47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4"/>
      <c r="BD921" s="51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4"/>
      <c r="BQ921" s="44"/>
      <c r="BR921" s="44"/>
      <c r="BS921" s="44"/>
      <c r="BT921" s="44"/>
      <c r="BU921" s="44"/>
      <c r="BV921" s="44"/>
      <c r="BW921" s="44"/>
      <c r="BX921" s="44"/>
      <c r="BY921" s="44"/>
      <c r="BZ921" s="44"/>
      <c r="CA921" s="44"/>
      <c r="CB921" s="44"/>
      <c r="CC921" s="44"/>
    </row>
    <row r="922" spans="6:81">
      <c r="F922" s="15" t="str">
        <f>IF(E922&lt;&gt;"",IF(VLOOKUP(E922,Resources!$B$5:$C$24,2,FALSE)=0,"",VLOOKUP(E922,Resources!$B$5:$C$24,2,FALSE)),"")</f>
        <v/>
      </c>
      <c r="G922" s="16" t="str">
        <f t="shared" si="21"/>
        <v/>
      </c>
      <c r="H922" s="47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4"/>
      <c r="BD922" s="51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4"/>
      <c r="BQ922" s="44"/>
      <c r="BR922" s="44"/>
      <c r="BS922" s="44"/>
      <c r="BT922" s="44"/>
      <c r="BU922" s="44"/>
      <c r="BV922" s="44"/>
      <c r="BW922" s="44"/>
      <c r="BX922" s="44"/>
      <c r="BY922" s="44"/>
      <c r="BZ922" s="44"/>
      <c r="CA922" s="44"/>
      <c r="CB922" s="44"/>
      <c r="CC922" s="44"/>
    </row>
    <row r="923" spans="6:81">
      <c r="F923" s="15" t="str">
        <f>IF(E923&lt;&gt;"",IF(VLOOKUP(E923,Resources!$B$5:$C$24,2,FALSE)=0,"",VLOOKUP(E923,Resources!$B$5:$C$24,2,FALSE)),"")</f>
        <v/>
      </c>
      <c r="G923" s="16" t="str">
        <f t="shared" si="21"/>
        <v/>
      </c>
      <c r="H923" s="47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4"/>
      <c r="BD923" s="51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4"/>
      <c r="BQ923" s="44"/>
      <c r="BR923" s="44"/>
      <c r="BS923" s="44"/>
      <c r="BT923" s="44"/>
      <c r="BU923" s="44"/>
      <c r="BV923" s="44"/>
      <c r="BW923" s="44"/>
      <c r="BX923" s="44"/>
      <c r="BY923" s="44"/>
      <c r="BZ923" s="44"/>
      <c r="CA923" s="44"/>
      <c r="CB923" s="44"/>
      <c r="CC923" s="44"/>
    </row>
    <row r="924" spans="6:81">
      <c r="F924" s="15" t="str">
        <f>IF(E924&lt;&gt;"",IF(VLOOKUP(E924,Resources!$B$5:$C$24,2,FALSE)=0,"",VLOOKUP(E924,Resources!$B$5:$C$24,2,FALSE)),"")</f>
        <v/>
      </c>
      <c r="G924" s="16" t="str">
        <f t="shared" si="21"/>
        <v/>
      </c>
      <c r="H924" s="47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4"/>
      <c r="BD924" s="51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4"/>
      <c r="BQ924" s="44"/>
      <c r="BR924" s="44"/>
      <c r="BS924" s="44"/>
      <c r="BT924" s="44"/>
      <c r="BU924" s="44"/>
      <c r="BV924" s="44"/>
      <c r="BW924" s="44"/>
      <c r="BX924" s="44"/>
      <c r="BY924" s="44"/>
      <c r="BZ924" s="44"/>
      <c r="CA924" s="44"/>
      <c r="CB924" s="44"/>
      <c r="CC924" s="44"/>
    </row>
    <row r="925" spans="6:81">
      <c r="F925" s="15" t="str">
        <f>IF(E925&lt;&gt;"",IF(VLOOKUP(E925,Resources!$B$5:$C$24,2,FALSE)=0,"",VLOOKUP(E925,Resources!$B$5:$C$24,2,FALSE)),"")</f>
        <v/>
      </c>
      <c r="G925" s="16" t="str">
        <f t="shared" si="21"/>
        <v/>
      </c>
      <c r="H925" s="47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4"/>
      <c r="BD925" s="51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4"/>
      <c r="BQ925" s="44"/>
      <c r="BR925" s="44"/>
      <c r="BS925" s="44"/>
      <c r="BT925" s="44"/>
      <c r="BU925" s="44"/>
      <c r="BV925" s="44"/>
      <c r="BW925" s="44"/>
      <c r="BX925" s="44"/>
      <c r="BY925" s="44"/>
      <c r="BZ925" s="44"/>
      <c r="CA925" s="44"/>
      <c r="CB925" s="44"/>
      <c r="CC925" s="44"/>
    </row>
    <row r="926" spans="6:81">
      <c r="F926" s="15" t="str">
        <f>IF(E926&lt;&gt;"",IF(VLOOKUP(E926,Resources!$B$5:$C$24,2,FALSE)=0,"",VLOOKUP(E926,Resources!$B$5:$C$24,2,FALSE)),"")</f>
        <v/>
      </c>
      <c r="G926" s="16" t="str">
        <f t="shared" si="21"/>
        <v/>
      </c>
      <c r="H926" s="47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4"/>
      <c r="BD926" s="51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4"/>
      <c r="BQ926" s="44"/>
      <c r="BR926" s="44"/>
      <c r="BS926" s="44"/>
      <c r="BT926" s="44"/>
      <c r="BU926" s="44"/>
      <c r="BV926" s="44"/>
      <c r="BW926" s="44"/>
      <c r="BX926" s="44"/>
      <c r="BY926" s="44"/>
      <c r="BZ926" s="44"/>
      <c r="CA926" s="44"/>
      <c r="CB926" s="44"/>
      <c r="CC926" s="44"/>
    </row>
    <row r="927" spans="6:81">
      <c r="F927" s="15" t="str">
        <f>IF(E927&lt;&gt;"",IF(VLOOKUP(E927,Resources!$B$5:$C$24,2,FALSE)=0,"",VLOOKUP(E927,Resources!$B$5:$C$24,2,FALSE)),"")</f>
        <v/>
      </c>
      <c r="G927" s="16" t="str">
        <f t="shared" si="21"/>
        <v/>
      </c>
      <c r="H927" s="47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4"/>
      <c r="BD927" s="51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4"/>
      <c r="BQ927" s="44"/>
      <c r="BR927" s="44"/>
      <c r="BS927" s="44"/>
      <c r="BT927" s="44"/>
      <c r="BU927" s="44"/>
      <c r="BV927" s="44"/>
      <c r="BW927" s="44"/>
      <c r="BX927" s="44"/>
      <c r="BY927" s="44"/>
      <c r="BZ927" s="44"/>
      <c r="CA927" s="44"/>
      <c r="CB927" s="44"/>
      <c r="CC927" s="44"/>
    </row>
    <row r="928" spans="6:81">
      <c r="F928" s="15" t="str">
        <f>IF(E928&lt;&gt;"",IF(VLOOKUP(E928,Resources!$B$5:$C$24,2,FALSE)=0,"",VLOOKUP(E928,Resources!$B$5:$C$24,2,FALSE)),"")</f>
        <v/>
      </c>
      <c r="G928" s="16" t="str">
        <f t="shared" si="21"/>
        <v/>
      </c>
      <c r="H928" s="47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4"/>
      <c r="BD928" s="51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4"/>
      <c r="BQ928" s="44"/>
      <c r="BR928" s="44"/>
      <c r="BS928" s="44"/>
      <c r="BT928" s="44"/>
      <c r="BU928" s="44"/>
      <c r="BV928" s="44"/>
      <c r="BW928" s="44"/>
      <c r="BX928" s="44"/>
      <c r="BY928" s="44"/>
      <c r="BZ928" s="44"/>
      <c r="CA928" s="44"/>
      <c r="CB928" s="44"/>
      <c r="CC928" s="44"/>
    </row>
    <row r="929" spans="6:81">
      <c r="F929" s="15" t="str">
        <f>IF(E929&lt;&gt;"",IF(VLOOKUP(E929,Resources!$B$5:$C$24,2,FALSE)=0,"",VLOOKUP(E929,Resources!$B$5:$C$24,2,FALSE)),"")</f>
        <v/>
      </c>
      <c r="G929" s="16" t="str">
        <f t="shared" si="21"/>
        <v/>
      </c>
      <c r="H929" s="47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4"/>
      <c r="BD929" s="51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4"/>
      <c r="BQ929" s="44"/>
      <c r="BR929" s="44"/>
      <c r="BS929" s="44"/>
      <c r="BT929" s="44"/>
      <c r="BU929" s="44"/>
      <c r="BV929" s="44"/>
      <c r="BW929" s="44"/>
      <c r="BX929" s="44"/>
      <c r="BY929" s="44"/>
      <c r="BZ929" s="44"/>
      <c r="CA929" s="44"/>
      <c r="CB929" s="44"/>
      <c r="CC929" s="44"/>
    </row>
    <row r="930" spans="6:81">
      <c r="F930" s="15" t="str">
        <f>IF(E930&lt;&gt;"",IF(VLOOKUP(E930,Resources!$B$5:$C$24,2,FALSE)=0,"",VLOOKUP(E930,Resources!$B$5:$C$24,2,FALSE)),"")</f>
        <v/>
      </c>
      <c r="G930" s="16" t="str">
        <f t="shared" si="21"/>
        <v/>
      </c>
      <c r="H930" s="47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4"/>
      <c r="BD930" s="51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4"/>
      <c r="BQ930" s="44"/>
      <c r="BR930" s="44"/>
      <c r="BS930" s="44"/>
      <c r="BT930" s="44"/>
      <c r="BU930" s="44"/>
      <c r="BV930" s="44"/>
      <c r="BW930" s="44"/>
      <c r="BX930" s="44"/>
      <c r="BY930" s="44"/>
      <c r="BZ930" s="44"/>
      <c r="CA930" s="44"/>
      <c r="CB930" s="44"/>
      <c r="CC930" s="44"/>
    </row>
    <row r="931" spans="6:81">
      <c r="F931" s="15" t="str">
        <f>IF(E931&lt;&gt;"",IF(VLOOKUP(E931,Resources!$B$5:$C$24,2,FALSE)=0,"",VLOOKUP(E931,Resources!$B$5:$C$24,2,FALSE)),"")</f>
        <v/>
      </c>
      <c r="G931" s="16" t="str">
        <f t="shared" si="21"/>
        <v/>
      </c>
      <c r="H931" s="47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4"/>
      <c r="BD931" s="51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4"/>
      <c r="BQ931" s="44"/>
      <c r="BR931" s="44"/>
      <c r="BS931" s="44"/>
      <c r="BT931" s="44"/>
      <c r="BU931" s="44"/>
      <c r="BV931" s="44"/>
      <c r="BW931" s="44"/>
      <c r="BX931" s="44"/>
      <c r="BY931" s="44"/>
      <c r="BZ931" s="44"/>
      <c r="CA931" s="44"/>
      <c r="CB931" s="44"/>
      <c r="CC931" s="44"/>
    </row>
    <row r="932" spans="6:81">
      <c r="F932" s="15" t="str">
        <f>IF(E932&lt;&gt;"",IF(VLOOKUP(E932,Resources!$B$5:$C$24,2,FALSE)=0,"",VLOOKUP(E932,Resources!$B$5:$C$24,2,FALSE)),"")</f>
        <v/>
      </c>
      <c r="G932" s="16" t="str">
        <f t="shared" si="21"/>
        <v/>
      </c>
      <c r="H932" s="47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4"/>
      <c r="BD932" s="51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4"/>
      <c r="BQ932" s="44"/>
      <c r="BR932" s="44"/>
      <c r="BS932" s="44"/>
      <c r="BT932" s="44"/>
      <c r="BU932" s="44"/>
      <c r="BV932" s="44"/>
      <c r="BW932" s="44"/>
      <c r="BX932" s="44"/>
      <c r="BY932" s="44"/>
      <c r="BZ932" s="44"/>
      <c r="CA932" s="44"/>
      <c r="CB932" s="44"/>
      <c r="CC932" s="44"/>
    </row>
    <row r="933" spans="6:81">
      <c r="F933" s="15" t="str">
        <f>IF(E933&lt;&gt;"",IF(VLOOKUP(E933,Resources!$B$5:$C$24,2,FALSE)=0,"",VLOOKUP(E933,Resources!$B$5:$C$24,2,FALSE)),"")</f>
        <v/>
      </c>
      <c r="G933" s="16" t="str">
        <f t="shared" si="21"/>
        <v/>
      </c>
      <c r="H933" s="47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4"/>
      <c r="BD933" s="51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4"/>
      <c r="BQ933" s="44"/>
      <c r="BR933" s="44"/>
      <c r="BS933" s="44"/>
      <c r="BT933" s="44"/>
      <c r="BU933" s="44"/>
      <c r="BV933" s="44"/>
      <c r="BW933" s="44"/>
      <c r="BX933" s="44"/>
      <c r="BY933" s="44"/>
      <c r="BZ933" s="44"/>
      <c r="CA933" s="44"/>
      <c r="CB933" s="44"/>
      <c r="CC933" s="44"/>
    </row>
    <row r="934" spans="6:81">
      <c r="F934" s="15" t="str">
        <f>IF(E934&lt;&gt;"",IF(VLOOKUP(E934,Resources!$B$5:$C$24,2,FALSE)=0,"",VLOOKUP(E934,Resources!$B$5:$C$24,2,FALSE)),"")</f>
        <v/>
      </c>
      <c r="G934" s="16" t="str">
        <f t="shared" si="21"/>
        <v/>
      </c>
      <c r="H934" s="47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4"/>
      <c r="BD934" s="51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4"/>
      <c r="BQ934" s="44"/>
      <c r="BR934" s="44"/>
      <c r="BS934" s="44"/>
      <c r="BT934" s="44"/>
      <c r="BU934" s="44"/>
      <c r="BV934" s="44"/>
      <c r="BW934" s="44"/>
      <c r="BX934" s="44"/>
      <c r="BY934" s="44"/>
      <c r="BZ934" s="44"/>
      <c r="CA934" s="44"/>
      <c r="CB934" s="44"/>
      <c r="CC934" s="44"/>
    </row>
    <row r="935" spans="6:81">
      <c r="F935" s="15" t="str">
        <f>IF(E935&lt;&gt;"",IF(VLOOKUP(E935,Resources!$B$5:$C$24,2,FALSE)=0,"",VLOOKUP(E935,Resources!$B$5:$C$24,2,FALSE)),"")</f>
        <v/>
      </c>
      <c r="G935" s="16" t="str">
        <f t="shared" si="21"/>
        <v/>
      </c>
      <c r="H935" s="47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4"/>
      <c r="BD935" s="51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4"/>
      <c r="BQ935" s="44"/>
      <c r="BR935" s="44"/>
      <c r="BS935" s="44"/>
      <c r="BT935" s="44"/>
      <c r="BU935" s="44"/>
      <c r="BV935" s="44"/>
      <c r="BW935" s="44"/>
      <c r="BX935" s="44"/>
      <c r="BY935" s="44"/>
      <c r="BZ935" s="44"/>
      <c r="CA935" s="44"/>
      <c r="CB935" s="44"/>
      <c r="CC935" s="44"/>
    </row>
    <row r="936" spans="6:81">
      <c r="F936" s="15" t="str">
        <f>IF(E936&lt;&gt;"",IF(VLOOKUP(E936,Resources!$B$5:$C$24,2,FALSE)=0,"",VLOOKUP(E936,Resources!$B$5:$C$24,2,FALSE)),"")</f>
        <v/>
      </c>
      <c r="G936" s="16" t="str">
        <f t="shared" si="21"/>
        <v/>
      </c>
      <c r="H936" s="47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4"/>
      <c r="BD936" s="51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4"/>
      <c r="BQ936" s="44"/>
      <c r="BR936" s="44"/>
      <c r="BS936" s="44"/>
      <c r="BT936" s="44"/>
      <c r="BU936" s="44"/>
      <c r="BV936" s="44"/>
      <c r="BW936" s="44"/>
      <c r="BX936" s="44"/>
      <c r="BY936" s="44"/>
      <c r="BZ936" s="44"/>
      <c r="CA936" s="44"/>
      <c r="CB936" s="44"/>
      <c r="CC936" s="44"/>
    </row>
    <row r="937" spans="6:81">
      <c r="F937" s="15" t="str">
        <f>IF(E937&lt;&gt;"",IF(VLOOKUP(E937,Resources!$B$5:$C$24,2,FALSE)=0,"",VLOOKUP(E937,Resources!$B$5:$C$24,2,FALSE)),"")</f>
        <v/>
      </c>
      <c r="G937" s="16" t="str">
        <f t="shared" si="21"/>
        <v/>
      </c>
      <c r="H937" s="47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4"/>
      <c r="BD937" s="51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4"/>
      <c r="BQ937" s="44"/>
      <c r="BR937" s="44"/>
      <c r="BS937" s="44"/>
      <c r="BT937" s="44"/>
      <c r="BU937" s="44"/>
      <c r="BV937" s="44"/>
      <c r="BW937" s="44"/>
      <c r="BX937" s="44"/>
      <c r="BY937" s="44"/>
      <c r="BZ937" s="44"/>
      <c r="CA937" s="44"/>
      <c r="CB937" s="44"/>
      <c r="CC937" s="44"/>
    </row>
    <row r="938" spans="6:81">
      <c r="F938" s="15" t="str">
        <f>IF(E938&lt;&gt;"",IF(VLOOKUP(E938,Resources!$B$5:$C$24,2,FALSE)=0,"",VLOOKUP(E938,Resources!$B$5:$C$24,2,FALSE)),"")</f>
        <v/>
      </c>
      <c r="G938" s="16" t="str">
        <f t="shared" si="21"/>
        <v/>
      </c>
      <c r="H938" s="47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4"/>
      <c r="BD938" s="51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4"/>
      <c r="BQ938" s="44"/>
      <c r="BR938" s="44"/>
      <c r="BS938" s="44"/>
      <c r="BT938" s="44"/>
      <c r="BU938" s="44"/>
      <c r="BV938" s="44"/>
      <c r="BW938" s="44"/>
      <c r="BX938" s="44"/>
      <c r="BY938" s="44"/>
      <c r="BZ938" s="44"/>
      <c r="CA938" s="44"/>
      <c r="CB938" s="44"/>
      <c r="CC938" s="44"/>
    </row>
    <row r="939" spans="6:81">
      <c r="F939" s="15" t="str">
        <f>IF(E939&lt;&gt;"",IF(VLOOKUP(E939,Resources!$B$5:$C$24,2,FALSE)=0,"",VLOOKUP(E939,Resources!$B$5:$C$24,2,FALSE)),"")</f>
        <v/>
      </c>
      <c r="G939" s="16" t="str">
        <f t="shared" si="21"/>
        <v/>
      </c>
      <c r="H939" s="47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4"/>
      <c r="BD939" s="51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4"/>
      <c r="BQ939" s="44"/>
      <c r="BR939" s="44"/>
      <c r="BS939" s="44"/>
      <c r="BT939" s="44"/>
      <c r="BU939" s="44"/>
      <c r="BV939" s="44"/>
      <c r="BW939" s="44"/>
      <c r="BX939" s="44"/>
      <c r="BY939" s="44"/>
      <c r="BZ939" s="44"/>
      <c r="CA939" s="44"/>
      <c r="CB939" s="44"/>
      <c r="CC939" s="44"/>
    </row>
    <row r="940" spans="6:81">
      <c r="F940" s="15" t="str">
        <f>IF(E940&lt;&gt;"",IF(VLOOKUP(E940,Resources!$B$5:$C$24,2,FALSE)=0,"",VLOOKUP(E940,Resources!$B$5:$C$24,2,FALSE)),"")</f>
        <v/>
      </c>
      <c r="G940" s="16" t="str">
        <f t="shared" si="21"/>
        <v/>
      </c>
      <c r="H940" s="47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4"/>
      <c r="BD940" s="51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4"/>
      <c r="BQ940" s="44"/>
      <c r="BR940" s="44"/>
      <c r="BS940" s="44"/>
      <c r="BT940" s="44"/>
      <c r="BU940" s="44"/>
      <c r="BV940" s="44"/>
      <c r="BW940" s="44"/>
      <c r="BX940" s="44"/>
      <c r="BY940" s="44"/>
      <c r="BZ940" s="44"/>
      <c r="CA940" s="44"/>
      <c r="CB940" s="44"/>
      <c r="CC940" s="44"/>
    </row>
    <row r="941" spans="6:81">
      <c r="F941" s="15" t="str">
        <f>IF(E941&lt;&gt;"",IF(VLOOKUP(E941,Resources!$B$5:$C$24,2,FALSE)=0,"",VLOOKUP(E941,Resources!$B$5:$C$24,2,FALSE)),"")</f>
        <v/>
      </c>
      <c r="G941" s="16" t="str">
        <f t="shared" si="21"/>
        <v/>
      </c>
      <c r="H941" s="47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4"/>
      <c r="BD941" s="51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4"/>
      <c r="BQ941" s="44"/>
      <c r="BR941" s="44"/>
      <c r="BS941" s="44"/>
      <c r="BT941" s="44"/>
      <c r="BU941" s="44"/>
      <c r="BV941" s="44"/>
      <c r="BW941" s="44"/>
      <c r="BX941" s="44"/>
      <c r="BY941" s="44"/>
      <c r="BZ941" s="44"/>
      <c r="CA941" s="44"/>
      <c r="CB941" s="44"/>
      <c r="CC941" s="44"/>
    </row>
    <row r="942" spans="6:81">
      <c r="F942" s="15" t="str">
        <f>IF(E942&lt;&gt;"",IF(VLOOKUP(E942,Resources!$B$5:$C$24,2,FALSE)=0,"",VLOOKUP(E942,Resources!$B$5:$C$24,2,FALSE)),"")</f>
        <v/>
      </c>
      <c r="G942" s="16" t="str">
        <f t="shared" si="21"/>
        <v/>
      </c>
      <c r="H942" s="47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4"/>
      <c r="BD942" s="51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4"/>
      <c r="BQ942" s="44"/>
      <c r="BR942" s="44"/>
      <c r="BS942" s="44"/>
      <c r="BT942" s="44"/>
      <c r="BU942" s="44"/>
      <c r="BV942" s="44"/>
      <c r="BW942" s="44"/>
      <c r="BX942" s="44"/>
      <c r="BY942" s="44"/>
      <c r="BZ942" s="44"/>
      <c r="CA942" s="44"/>
      <c r="CB942" s="44"/>
      <c r="CC942" s="44"/>
    </row>
    <row r="943" spans="6:81">
      <c r="F943" s="15" t="str">
        <f>IF(E943&lt;&gt;"",IF(VLOOKUP(E943,Resources!$B$5:$C$24,2,FALSE)=0,"",VLOOKUP(E943,Resources!$B$5:$C$24,2,FALSE)),"")</f>
        <v/>
      </c>
      <c r="G943" s="16" t="str">
        <f t="shared" si="21"/>
        <v/>
      </c>
      <c r="H943" s="47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4"/>
      <c r="BD943" s="51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4"/>
      <c r="BQ943" s="44"/>
      <c r="BR943" s="44"/>
      <c r="BS943" s="44"/>
      <c r="BT943" s="44"/>
      <c r="BU943" s="44"/>
      <c r="BV943" s="44"/>
      <c r="BW943" s="44"/>
      <c r="BX943" s="44"/>
      <c r="BY943" s="44"/>
      <c r="BZ943" s="44"/>
      <c r="CA943" s="44"/>
      <c r="CB943" s="44"/>
      <c r="CC943" s="44"/>
    </row>
    <row r="944" spans="6:81">
      <c r="F944" s="15" t="str">
        <f>IF(E944&lt;&gt;"",IF(VLOOKUP(E944,Resources!$B$5:$C$24,2,FALSE)=0,"",VLOOKUP(E944,Resources!$B$5:$C$24,2,FALSE)),"")</f>
        <v/>
      </c>
      <c r="G944" s="16" t="str">
        <f t="shared" si="21"/>
        <v/>
      </c>
      <c r="H944" s="47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4"/>
      <c r="BD944" s="51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4"/>
      <c r="BQ944" s="44"/>
      <c r="BR944" s="44"/>
      <c r="BS944" s="44"/>
      <c r="BT944" s="44"/>
      <c r="BU944" s="44"/>
      <c r="BV944" s="44"/>
      <c r="BW944" s="44"/>
      <c r="BX944" s="44"/>
      <c r="BY944" s="44"/>
      <c r="BZ944" s="44"/>
      <c r="CA944" s="44"/>
      <c r="CB944" s="44"/>
      <c r="CC944" s="44"/>
    </row>
    <row r="945" spans="6:81">
      <c r="F945" s="15" t="str">
        <f>IF(E945&lt;&gt;"",IF(VLOOKUP(E945,Resources!$B$5:$C$24,2,FALSE)=0,"",VLOOKUP(E945,Resources!$B$5:$C$24,2,FALSE)),"")</f>
        <v/>
      </c>
      <c r="G945" s="16" t="str">
        <f t="shared" si="21"/>
        <v/>
      </c>
      <c r="H945" s="47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4"/>
      <c r="BD945" s="51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4"/>
      <c r="BQ945" s="44"/>
      <c r="BR945" s="44"/>
      <c r="BS945" s="44"/>
      <c r="BT945" s="44"/>
      <c r="BU945" s="44"/>
      <c r="BV945" s="44"/>
      <c r="BW945" s="44"/>
      <c r="BX945" s="44"/>
      <c r="BY945" s="44"/>
      <c r="BZ945" s="44"/>
      <c r="CA945" s="44"/>
      <c r="CB945" s="44"/>
      <c r="CC945" s="44"/>
    </row>
    <row r="946" spans="6:81">
      <c r="F946" s="15" t="str">
        <f>IF(E946&lt;&gt;"",IF(VLOOKUP(E946,Resources!$B$5:$C$24,2,FALSE)=0,"",VLOOKUP(E946,Resources!$B$5:$C$24,2,FALSE)),"")</f>
        <v/>
      </c>
      <c r="G946" s="16" t="str">
        <f t="shared" si="21"/>
        <v/>
      </c>
      <c r="H946" s="47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4"/>
      <c r="BD946" s="51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4"/>
      <c r="BQ946" s="44"/>
      <c r="BR946" s="44"/>
      <c r="BS946" s="44"/>
      <c r="BT946" s="44"/>
      <c r="BU946" s="44"/>
      <c r="BV946" s="44"/>
      <c r="BW946" s="44"/>
      <c r="BX946" s="44"/>
      <c r="BY946" s="44"/>
      <c r="BZ946" s="44"/>
      <c r="CA946" s="44"/>
      <c r="CB946" s="44"/>
      <c r="CC946" s="44"/>
    </row>
    <row r="947" spans="6:81">
      <c r="F947" s="15" t="str">
        <f>IF(E947&lt;&gt;"",IF(VLOOKUP(E947,Resources!$B$5:$C$24,2,FALSE)=0,"",VLOOKUP(E947,Resources!$B$5:$C$24,2,FALSE)),"")</f>
        <v/>
      </c>
      <c r="G947" s="16" t="str">
        <f t="shared" si="21"/>
        <v/>
      </c>
      <c r="H947" s="47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4"/>
      <c r="BD947" s="51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4"/>
      <c r="BQ947" s="44"/>
      <c r="BR947" s="44"/>
      <c r="BS947" s="44"/>
      <c r="BT947" s="44"/>
      <c r="BU947" s="44"/>
      <c r="BV947" s="44"/>
      <c r="BW947" s="44"/>
      <c r="BX947" s="44"/>
      <c r="BY947" s="44"/>
      <c r="BZ947" s="44"/>
      <c r="CA947" s="44"/>
      <c r="CB947" s="44"/>
      <c r="CC947" s="44"/>
    </row>
    <row r="948" spans="6:81">
      <c r="F948" s="15" t="str">
        <f>IF(E948&lt;&gt;"",IF(VLOOKUP(E948,Resources!$B$5:$C$24,2,FALSE)=0,"",VLOOKUP(E948,Resources!$B$5:$C$24,2,FALSE)),"")</f>
        <v/>
      </c>
      <c r="G948" s="16" t="str">
        <f t="shared" si="21"/>
        <v/>
      </c>
      <c r="H948" s="47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4"/>
      <c r="BD948" s="51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4"/>
      <c r="BQ948" s="44"/>
      <c r="BR948" s="44"/>
      <c r="BS948" s="44"/>
      <c r="BT948" s="44"/>
      <c r="BU948" s="44"/>
      <c r="BV948" s="44"/>
      <c r="BW948" s="44"/>
      <c r="BX948" s="44"/>
      <c r="BY948" s="44"/>
      <c r="BZ948" s="44"/>
      <c r="CA948" s="44"/>
      <c r="CB948" s="44"/>
      <c r="CC948" s="44"/>
    </row>
    <row r="949" spans="6:81">
      <c r="F949" s="15" t="str">
        <f>IF(E949&lt;&gt;"",IF(VLOOKUP(E949,Resources!$B$5:$C$24,2,FALSE)=0,"",VLOOKUP(E949,Resources!$B$5:$C$24,2,FALSE)),"")</f>
        <v/>
      </c>
      <c r="G949" s="16" t="str">
        <f t="shared" si="21"/>
        <v/>
      </c>
      <c r="H949" s="47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4"/>
      <c r="BD949" s="51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4"/>
      <c r="BQ949" s="44"/>
      <c r="BR949" s="44"/>
      <c r="BS949" s="44"/>
      <c r="BT949" s="44"/>
      <c r="BU949" s="44"/>
      <c r="BV949" s="44"/>
      <c r="BW949" s="44"/>
      <c r="BX949" s="44"/>
      <c r="BY949" s="44"/>
      <c r="BZ949" s="44"/>
      <c r="CA949" s="44"/>
      <c r="CB949" s="44"/>
      <c r="CC949" s="44"/>
    </row>
    <row r="950" spans="6:81">
      <c r="F950" s="15" t="str">
        <f>IF(E950&lt;&gt;"",IF(VLOOKUP(E950,Resources!$B$5:$C$24,2,FALSE)=0,"",VLOOKUP(E950,Resources!$B$5:$C$24,2,FALSE)),"")</f>
        <v/>
      </c>
      <c r="G950" s="16" t="str">
        <f t="shared" si="21"/>
        <v/>
      </c>
      <c r="H950" s="47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4"/>
      <c r="BD950" s="51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4"/>
      <c r="BQ950" s="44"/>
      <c r="BR950" s="44"/>
      <c r="BS950" s="44"/>
      <c r="BT950" s="44"/>
      <c r="BU950" s="44"/>
      <c r="BV950" s="44"/>
      <c r="BW950" s="44"/>
      <c r="BX950" s="44"/>
      <c r="BY950" s="44"/>
      <c r="BZ950" s="44"/>
      <c r="CA950" s="44"/>
      <c r="CB950" s="44"/>
      <c r="CC950" s="44"/>
    </row>
    <row r="951" spans="6:81">
      <c r="F951" s="15" t="str">
        <f>IF(E951&lt;&gt;"",IF(VLOOKUP(E951,Resources!$B$5:$C$24,2,FALSE)=0,"",VLOOKUP(E951,Resources!$B$5:$C$24,2,FALSE)),"")</f>
        <v/>
      </c>
      <c r="G951" s="16" t="str">
        <f t="shared" si="21"/>
        <v/>
      </c>
      <c r="H951" s="47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4"/>
      <c r="BD951" s="51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4"/>
      <c r="BQ951" s="44"/>
      <c r="BR951" s="44"/>
      <c r="BS951" s="44"/>
      <c r="BT951" s="44"/>
      <c r="BU951" s="44"/>
      <c r="BV951" s="44"/>
      <c r="BW951" s="44"/>
      <c r="BX951" s="44"/>
      <c r="BY951" s="44"/>
      <c r="BZ951" s="44"/>
      <c r="CA951" s="44"/>
      <c r="CB951" s="44"/>
      <c r="CC951" s="44"/>
    </row>
    <row r="952" spans="6:81">
      <c r="F952" s="15" t="str">
        <f>IF(E952&lt;&gt;"",IF(VLOOKUP(E952,Resources!$B$5:$C$24,2,FALSE)=0,"",VLOOKUP(E952,Resources!$B$5:$C$24,2,FALSE)),"")</f>
        <v/>
      </c>
      <c r="G952" s="16" t="str">
        <f t="shared" si="21"/>
        <v/>
      </c>
      <c r="H952" s="47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4"/>
      <c r="BD952" s="51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4"/>
      <c r="BQ952" s="44"/>
      <c r="BR952" s="44"/>
      <c r="BS952" s="44"/>
      <c r="BT952" s="44"/>
      <c r="BU952" s="44"/>
      <c r="BV952" s="44"/>
      <c r="BW952" s="44"/>
      <c r="BX952" s="44"/>
      <c r="BY952" s="44"/>
      <c r="BZ952" s="44"/>
      <c r="CA952" s="44"/>
      <c r="CB952" s="44"/>
      <c r="CC952" s="44"/>
    </row>
    <row r="953" spans="6:81">
      <c r="F953" s="15" t="str">
        <f>IF(E953&lt;&gt;"",IF(VLOOKUP(E953,Resources!$B$5:$C$24,2,FALSE)=0,"",VLOOKUP(E953,Resources!$B$5:$C$24,2,FALSE)),"")</f>
        <v/>
      </c>
      <c r="G953" s="16" t="str">
        <f t="shared" si="21"/>
        <v/>
      </c>
      <c r="H953" s="47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4"/>
      <c r="BD953" s="51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4"/>
      <c r="BQ953" s="44"/>
      <c r="BR953" s="44"/>
      <c r="BS953" s="44"/>
      <c r="BT953" s="44"/>
      <c r="BU953" s="44"/>
      <c r="BV953" s="44"/>
      <c r="BW953" s="44"/>
      <c r="BX953" s="44"/>
      <c r="BY953" s="44"/>
      <c r="BZ953" s="44"/>
      <c r="CA953" s="44"/>
      <c r="CB953" s="44"/>
      <c r="CC953" s="44"/>
    </row>
    <row r="954" spans="6:81">
      <c r="F954" s="15" t="str">
        <f>IF(E954&lt;&gt;"",IF(VLOOKUP(E954,Resources!$B$5:$C$24,2,FALSE)=0,"",VLOOKUP(E954,Resources!$B$5:$C$24,2,FALSE)),"")</f>
        <v/>
      </c>
      <c r="G954" s="16" t="str">
        <f t="shared" si="21"/>
        <v/>
      </c>
      <c r="H954" s="47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4"/>
      <c r="BD954" s="51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4"/>
      <c r="BQ954" s="44"/>
      <c r="BR954" s="44"/>
      <c r="BS954" s="44"/>
      <c r="BT954" s="44"/>
      <c r="BU954" s="44"/>
      <c r="BV954" s="44"/>
      <c r="BW954" s="44"/>
      <c r="BX954" s="44"/>
      <c r="BY954" s="44"/>
      <c r="BZ954" s="44"/>
      <c r="CA954" s="44"/>
      <c r="CB954" s="44"/>
      <c r="CC954" s="44"/>
    </row>
    <row r="955" spans="6:81">
      <c r="F955" s="15" t="str">
        <f>IF(E955&lt;&gt;"",IF(VLOOKUP(E955,Resources!$B$5:$C$24,2,FALSE)=0,"",VLOOKUP(E955,Resources!$B$5:$C$24,2,FALSE)),"")</f>
        <v/>
      </c>
      <c r="G955" s="16" t="str">
        <f t="shared" si="21"/>
        <v/>
      </c>
      <c r="H955" s="47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4"/>
      <c r="BD955" s="51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4"/>
      <c r="BQ955" s="44"/>
      <c r="BR955" s="44"/>
      <c r="BS955" s="44"/>
      <c r="BT955" s="44"/>
      <c r="BU955" s="44"/>
      <c r="BV955" s="44"/>
      <c r="BW955" s="44"/>
      <c r="BX955" s="44"/>
      <c r="BY955" s="44"/>
      <c r="BZ955" s="44"/>
      <c r="CA955" s="44"/>
      <c r="CB955" s="44"/>
      <c r="CC955" s="44"/>
    </row>
    <row r="956" spans="6:81">
      <c r="F956" s="15" t="str">
        <f>IF(E956&lt;&gt;"",IF(VLOOKUP(E956,Resources!$B$5:$C$24,2,FALSE)=0,"",VLOOKUP(E956,Resources!$B$5:$C$24,2,FALSE)),"")</f>
        <v/>
      </c>
      <c r="G956" s="16" t="str">
        <f t="shared" si="21"/>
        <v/>
      </c>
      <c r="H956" s="47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4"/>
      <c r="BD956" s="51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4"/>
      <c r="BQ956" s="44"/>
      <c r="BR956" s="44"/>
      <c r="BS956" s="44"/>
      <c r="BT956" s="44"/>
      <c r="BU956" s="44"/>
      <c r="BV956" s="44"/>
      <c r="BW956" s="44"/>
      <c r="BX956" s="44"/>
      <c r="BY956" s="44"/>
      <c r="BZ956" s="44"/>
      <c r="CA956" s="44"/>
      <c r="CB956" s="44"/>
      <c r="CC956" s="44"/>
    </row>
    <row r="957" spans="6:81">
      <c r="F957" s="15" t="str">
        <f>IF(E957&lt;&gt;"",IF(VLOOKUP(E957,Resources!$B$5:$C$24,2,FALSE)=0,"",VLOOKUP(E957,Resources!$B$5:$C$24,2,FALSE)),"")</f>
        <v/>
      </c>
      <c r="G957" s="16" t="str">
        <f t="shared" si="21"/>
        <v/>
      </c>
      <c r="H957" s="47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4"/>
      <c r="BD957" s="51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4"/>
      <c r="BQ957" s="44"/>
      <c r="BR957" s="44"/>
      <c r="BS957" s="44"/>
      <c r="BT957" s="44"/>
      <c r="BU957" s="44"/>
      <c r="BV957" s="44"/>
      <c r="BW957" s="44"/>
      <c r="BX957" s="44"/>
      <c r="BY957" s="44"/>
      <c r="BZ957" s="44"/>
      <c r="CA957" s="44"/>
      <c r="CB957" s="44"/>
      <c r="CC957" s="44"/>
    </row>
    <row r="958" spans="6:81">
      <c r="F958" s="15" t="str">
        <f>IF(E958&lt;&gt;"",IF(VLOOKUP(E958,Resources!$B$5:$C$24,2,FALSE)=0,"",VLOOKUP(E958,Resources!$B$5:$C$24,2,FALSE)),"")</f>
        <v/>
      </c>
      <c r="G958" s="16" t="str">
        <f t="shared" si="21"/>
        <v/>
      </c>
      <c r="H958" s="47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4"/>
      <c r="BD958" s="51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4"/>
      <c r="BQ958" s="44"/>
      <c r="BR958" s="44"/>
      <c r="BS958" s="44"/>
      <c r="BT958" s="44"/>
      <c r="BU958" s="44"/>
      <c r="BV958" s="44"/>
      <c r="BW958" s="44"/>
      <c r="BX958" s="44"/>
      <c r="BY958" s="44"/>
      <c r="BZ958" s="44"/>
      <c r="CA958" s="44"/>
      <c r="CB958" s="44"/>
      <c r="CC958" s="44"/>
    </row>
    <row r="959" spans="6:81">
      <c r="F959" s="15" t="str">
        <f>IF(E959&lt;&gt;"",IF(VLOOKUP(E959,Resources!$B$5:$C$24,2,FALSE)=0,"",VLOOKUP(E959,Resources!$B$5:$C$24,2,FALSE)),"")</f>
        <v/>
      </c>
      <c r="G959" s="16" t="str">
        <f t="shared" si="21"/>
        <v/>
      </c>
      <c r="H959" s="47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4"/>
      <c r="BD959" s="51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4"/>
      <c r="BQ959" s="44"/>
      <c r="BR959" s="44"/>
      <c r="BS959" s="44"/>
      <c r="BT959" s="44"/>
      <c r="BU959" s="44"/>
      <c r="BV959" s="44"/>
      <c r="BW959" s="44"/>
      <c r="BX959" s="44"/>
      <c r="BY959" s="44"/>
      <c r="BZ959" s="44"/>
      <c r="CA959" s="44"/>
      <c r="CB959" s="44"/>
      <c r="CC959" s="44"/>
    </row>
    <row r="960" spans="6:81">
      <c r="F960" s="15" t="str">
        <f>IF(E960&lt;&gt;"",IF(VLOOKUP(E960,Resources!$B$5:$C$24,2,FALSE)=0,"",VLOOKUP(E960,Resources!$B$5:$C$24,2,FALSE)),"")</f>
        <v/>
      </c>
      <c r="G960" s="16" t="str">
        <f t="shared" si="21"/>
        <v/>
      </c>
      <c r="H960" s="47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4"/>
      <c r="BD960" s="51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4"/>
      <c r="BQ960" s="44"/>
      <c r="BR960" s="44"/>
      <c r="BS960" s="44"/>
      <c r="BT960" s="44"/>
      <c r="BU960" s="44"/>
      <c r="BV960" s="44"/>
      <c r="BW960" s="44"/>
      <c r="BX960" s="44"/>
      <c r="BY960" s="44"/>
      <c r="BZ960" s="44"/>
      <c r="CA960" s="44"/>
      <c r="CB960" s="44"/>
      <c r="CC960" s="44"/>
    </row>
    <row r="961" spans="6:81">
      <c r="F961" s="15" t="str">
        <f>IF(E961&lt;&gt;"",IF(VLOOKUP(E961,Resources!$B$5:$C$24,2,FALSE)=0,"",VLOOKUP(E961,Resources!$B$5:$C$24,2,FALSE)),"")</f>
        <v/>
      </c>
      <c r="G961" s="16" t="str">
        <f t="shared" si="21"/>
        <v/>
      </c>
      <c r="H961" s="47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4"/>
      <c r="BD961" s="51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4"/>
      <c r="BQ961" s="44"/>
      <c r="BR961" s="44"/>
      <c r="BS961" s="44"/>
      <c r="BT961" s="44"/>
      <c r="BU961" s="44"/>
      <c r="BV961" s="44"/>
      <c r="BW961" s="44"/>
      <c r="BX961" s="44"/>
      <c r="BY961" s="44"/>
      <c r="BZ961" s="44"/>
      <c r="CA961" s="44"/>
      <c r="CB961" s="44"/>
      <c r="CC961" s="44"/>
    </row>
    <row r="962" spans="6:81">
      <c r="F962" s="15" t="str">
        <f>IF(E962&lt;&gt;"",IF(VLOOKUP(E962,Resources!$B$5:$C$24,2,FALSE)=0,"",VLOOKUP(E962,Resources!$B$5:$C$24,2,FALSE)),"")</f>
        <v/>
      </c>
      <c r="G962" s="16" t="str">
        <f t="shared" si="21"/>
        <v/>
      </c>
      <c r="H962" s="47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4"/>
      <c r="BD962" s="51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4"/>
      <c r="BQ962" s="44"/>
      <c r="BR962" s="44"/>
      <c r="BS962" s="44"/>
      <c r="BT962" s="44"/>
      <c r="BU962" s="44"/>
      <c r="BV962" s="44"/>
      <c r="BW962" s="44"/>
      <c r="BX962" s="44"/>
      <c r="BY962" s="44"/>
      <c r="BZ962" s="44"/>
      <c r="CA962" s="44"/>
      <c r="CB962" s="44"/>
      <c r="CC962" s="44"/>
    </row>
    <row r="963" spans="6:81">
      <c r="F963" s="15" t="str">
        <f>IF(E963&lt;&gt;"",IF(VLOOKUP(E963,Resources!$B$5:$C$24,2,FALSE)=0,"",VLOOKUP(E963,Resources!$B$5:$C$24,2,FALSE)),"")</f>
        <v/>
      </c>
      <c r="G963" s="16" t="str">
        <f t="shared" si="21"/>
        <v/>
      </c>
      <c r="H963" s="47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4"/>
      <c r="BD963" s="51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4"/>
      <c r="BQ963" s="44"/>
      <c r="BR963" s="44"/>
      <c r="BS963" s="44"/>
      <c r="BT963" s="44"/>
      <c r="BU963" s="44"/>
      <c r="BV963" s="44"/>
      <c r="BW963" s="44"/>
      <c r="BX963" s="44"/>
      <c r="BY963" s="44"/>
      <c r="BZ963" s="44"/>
      <c r="CA963" s="44"/>
      <c r="CB963" s="44"/>
      <c r="CC963" s="44"/>
    </row>
    <row r="964" spans="6:81">
      <c r="F964" s="15" t="str">
        <f>IF(E964&lt;&gt;"",IF(VLOOKUP(E964,Resources!$B$5:$C$24,2,FALSE)=0,"",VLOOKUP(E964,Resources!$B$5:$C$24,2,FALSE)),"")</f>
        <v/>
      </c>
      <c r="G964" s="16" t="str">
        <f t="shared" si="21"/>
        <v/>
      </c>
      <c r="H964" s="47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4"/>
      <c r="BD964" s="51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4"/>
      <c r="BQ964" s="44"/>
      <c r="BR964" s="44"/>
      <c r="BS964" s="44"/>
      <c r="BT964" s="44"/>
      <c r="BU964" s="44"/>
      <c r="BV964" s="44"/>
      <c r="BW964" s="44"/>
      <c r="BX964" s="44"/>
      <c r="BY964" s="44"/>
      <c r="BZ964" s="44"/>
      <c r="CA964" s="44"/>
      <c r="CB964" s="44"/>
      <c r="CC964" s="44"/>
    </row>
    <row r="965" spans="6:81">
      <c r="F965" s="15" t="str">
        <f>IF(E965&lt;&gt;"",IF(VLOOKUP(E965,Resources!$B$5:$C$24,2,FALSE)=0,"",VLOOKUP(E965,Resources!$B$5:$C$24,2,FALSE)),"")</f>
        <v/>
      </c>
      <c r="G965" s="16" t="str">
        <f t="shared" si="21"/>
        <v/>
      </c>
      <c r="H965" s="47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4"/>
      <c r="BD965" s="51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4"/>
      <c r="BQ965" s="44"/>
      <c r="BR965" s="44"/>
      <c r="BS965" s="44"/>
      <c r="BT965" s="44"/>
      <c r="BU965" s="44"/>
      <c r="BV965" s="44"/>
      <c r="BW965" s="44"/>
      <c r="BX965" s="44"/>
      <c r="BY965" s="44"/>
      <c r="BZ965" s="44"/>
      <c r="CA965" s="44"/>
      <c r="CB965" s="44"/>
      <c r="CC965" s="44"/>
    </row>
    <row r="966" spans="6:81">
      <c r="F966" s="15" t="str">
        <f>IF(E966&lt;&gt;"",IF(VLOOKUP(E966,Resources!$B$5:$C$24,2,FALSE)=0,"",VLOOKUP(E966,Resources!$B$5:$C$24,2,FALSE)),"")</f>
        <v/>
      </c>
      <c r="G966" s="16" t="str">
        <f t="shared" ref="G966:G992" si="22">IF(SUM(H966:CC966)=0,"",SUM(H966:CC966))</f>
        <v/>
      </c>
      <c r="H966" s="47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4"/>
      <c r="BD966" s="51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4"/>
      <c r="BQ966" s="44"/>
      <c r="BR966" s="44"/>
      <c r="BS966" s="44"/>
      <c r="BT966" s="44"/>
      <c r="BU966" s="44"/>
      <c r="BV966" s="44"/>
      <c r="BW966" s="44"/>
      <c r="BX966" s="44"/>
      <c r="BY966" s="44"/>
      <c r="BZ966" s="44"/>
      <c r="CA966" s="44"/>
      <c r="CB966" s="44"/>
      <c r="CC966" s="44"/>
    </row>
    <row r="967" spans="6:81">
      <c r="F967" s="15" t="str">
        <f>IF(E967&lt;&gt;"",IF(VLOOKUP(E967,Resources!$B$5:$C$24,2,FALSE)=0,"",VLOOKUP(E967,Resources!$B$5:$C$24,2,FALSE)),"")</f>
        <v/>
      </c>
      <c r="G967" s="16" t="str">
        <f t="shared" si="22"/>
        <v/>
      </c>
      <c r="H967" s="47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4"/>
      <c r="BD967" s="51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4"/>
      <c r="BQ967" s="44"/>
      <c r="BR967" s="44"/>
      <c r="BS967" s="44"/>
      <c r="BT967" s="44"/>
      <c r="BU967" s="44"/>
      <c r="BV967" s="44"/>
      <c r="BW967" s="44"/>
      <c r="BX967" s="44"/>
      <c r="BY967" s="44"/>
      <c r="BZ967" s="44"/>
      <c r="CA967" s="44"/>
      <c r="CB967" s="44"/>
      <c r="CC967" s="44"/>
    </row>
    <row r="968" spans="6:81">
      <c r="F968" s="15" t="str">
        <f>IF(E968&lt;&gt;"",IF(VLOOKUP(E968,Resources!$B$5:$C$24,2,FALSE)=0,"",VLOOKUP(E968,Resources!$B$5:$C$24,2,FALSE)),"")</f>
        <v/>
      </c>
      <c r="G968" s="16" t="str">
        <f t="shared" si="22"/>
        <v/>
      </c>
      <c r="H968" s="47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4"/>
      <c r="BD968" s="51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4"/>
      <c r="BQ968" s="44"/>
      <c r="BR968" s="44"/>
      <c r="BS968" s="44"/>
      <c r="BT968" s="44"/>
      <c r="BU968" s="44"/>
      <c r="BV968" s="44"/>
      <c r="BW968" s="44"/>
      <c r="BX968" s="44"/>
      <c r="BY968" s="44"/>
      <c r="BZ968" s="44"/>
      <c r="CA968" s="44"/>
      <c r="CB968" s="44"/>
      <c r="CC968" s="44"/>
    </row>
    <row r="969" spans="6:81">
      <c r="F969" s="15" t="str">
        <f>IF(E969&lt;&gt;"",IF(VLOOKUP(E969,Resources!$B$5:$C$24,2,FALSE)=0,"",VLOOKUP(E969,Resources!$B$5:$C$24,2,FALSE)),"")</f>
        <v/>
      </c>
      <c r="G969" s="16" t="str">
        <f t="shared" si="22"/>
        <v/>
      </c>
      <c r="H969" s="47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4"/>
      <c r="BD969" s="51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4"/>
      <c r="BQ969" s="44"/>
      <c r="BR969" s="44"/>
      <c r="BS969" s="44"/>
      <c r="BT969" s="44"/>
      <c r="BU969" s="44"/>
      <c r="BV969" s="44"/>
      <c r="BW969" s="44"/>
      <c r="BX969" s="44"/>
      <c r="BY969" s="44"/>
      <c r="BZ969" s="44"/>
      <c r="CA969" s="44"/>
      <c r="CB969" s="44"/>
      <c r="CC969" s="44"/>
    </row>
    <row r="970" spans="6:81">
      <c r="F970" s="15" t="str">
        <f>IF(E970&lt;&gt;"",IF(VLOOKUP(E970,Resources!$B$5:$C$24,2,FALSE)=0,"",VLOOKUP(E970,Resources!$B$5:$C$24,2,FALSE)),"")</f>
        <v/>
      </c>
      <c r="G970" s="16" t="str">
        <f t="shared" si="22"/>
        <v/>
      </c>
      <c r="H970" s="47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4"/>
      <c r="BD970" s="51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4"/>
      <c r="BQ970" s="44"/>
      <c r="BR970" s="44"/>
      <c r="BS970" s="44"/>
      <c r="BT970" s="44"/>
      <c r="BU970" s="44"/>
      <c r="BV970" s="44"/>
      <c r="BW970" s="44"/>
      <c r="BX970" s="44"/>
      <c r="BY970" s="44"/>
      <c r="BZ970" s="44"/>
      <c r="CA970" s="44"/>
      <c r="CB970" s="44"/>
      <c r="CC970" s="44"/>
    </row>
    <row r="971" spans="6:81">
      <c r="F971" s="15" t="str">
        <f>IF(E971&lt;&gt;"",IF(VLOOKUP(E971,Resources!$B$5:$C$24,2,FALSE)=0,"",VLOOKUP(E971,Resources!$B$5:$C$24,2,FALSE)),"")</f>
        <v/>
      </c>
      <c r="G971" s="16" t="str">
        <f t="shared" si="22"/>
        <v/>
      </c>
      <c r="H971" s="47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4"/>
      <c r="BD971" s="51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4"/>
      <c r="BQ971" s="44"/>
      <c r="BR971" s="44"/>
      <c r="BS971" s="44"/>
      <c r="BT971" s="44"/>
      <c r="BU971" s="44"/>
      <c r="BV971" s="44"/>
      <c r="BW971" s="44"/>
      <c r="BX971" s="44"/>
      <c r="BY971" s="44"/>
      <c r="BZ971" s="44"/>
      <c r="CA971" s="44"/>
      <c r="CB971" s="44"/>
      <c r="CC971" s="44"/>
    </row>
    <row r="972" spans="6:81">
      <c r="F972" s="15" t="str">
        <f>IF(E972&lt;&gt;"",IF(VLOOKUP(E972,Resources!$B$5:$C$24,2,FALSE)=0,"",VLOOKUP(E972,Resources!$B$5:$C$24,2,FALSE)),"")</f>
        <v/>
      </c>
      <c r="G972" s="16" t="str">
        <f t="shared" si="22"/>
        <v/>
      </c>
      <c r="H972" s="47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4"/>
      <c r="BD972" s="51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4"/>
      <c r="BQ972" s="44"/>
      <c r="BR972" s="44"/>
      <c r="BS972" s="44"/>
      <c r="BT972" s="44"/>
      <c r="BU972" s="44"/>
      <c r="BV972" s="44"/>
      <c r="BW972" s="44"/>
      <c r="BX972" s="44"/>
      <c r="BY972" s="44"/>
      <c r="BZ972" s="44"/>
      <c r="CA972" s="44"/>
      <c r="CB972" s="44"/>
      <c r="CC972" s="44"/>
    </row>
    <row r="973" spans="6:81">
      <c r="F973" s="15" t="str">
        <f>IF(E973&lt;&gt;"",IF(VLOOKUP(E973,Resources!$B$5:$C$24,2,FALSE)=0,"",VLOOKUP(E973,Resources!$B$5:$C$24,2,FALSE)),"")</f>
        <v/>
      </c>
      <c r="G973" s="16" t="str">
        <f t="shared" si="22"/>
        <v/>
      </c>
      <c r="H973" s="47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4"/>
      <c r="BD973" s="51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4"/>
      <c r="BQ973" s="44"/>
      <c r="BR973" s="44"/>
      <c r="BS973" s="44"/>
      <c r="BT973" s="44"/>
      <c r="BU973" s="44"/>
      <c r="BV973" s="44"/>
      <c r="BW973" s="44"/>
      <c r="BX973" s="44"/>
      <c r="BY973" s="44"/>
      <c r="BZ973" s="44"/>
      <c r="CA973" s="44"/>
      <c r="CB973" s="44"/>
      <c r="CC973" s="44"/>
    </row>
    <row r="974" spans="6:81">
      <c r="F974" s="15" t="str">
        <f>IF(E974&lt;&gt;"",IF(VLOOKUP(E974,Resources!$B$5:$C$24,2,FALSE)=0,"",VLOOKUP(E974,Resources!$B$5:$C$24,2,FALSE)),"")</f>
        <v/>
      </c>
      <c r="G974" s="16" t="str">
        <f t="shared" si="22"/>
        <v/>
      </c>
      <c r="H974" s="47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4"/>
      <c r="BD974" s="51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</row>
    <row r="975" spans="6:81">
      <c r="F975" s="15" t="str">
        <f>IF(E975&lt;&gt;"",IF(VLOOKUP(E975,Resources!$B$5:$C$24,2,FALSE)=0,"",VLOOKUP(E975,Resources!$B$5:$C$24,2,FALSE)),"")</f>
        <v/>
      </c>
      <c r="G975" s="16" t="str">
        <f t="shared" si="22"/>
        <v/>
      </c>
      <c r="H975" s="47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4"/>
      <c r="BD975" s="51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4"/>
      <c r="BQ975" s="44"/>
      <c r="BR975" s="44"/>
      <c r="BS975" s="44"/>
      <c r="BT975" s="44"/>
      <c r="BU975" s="44"/>
      <c r="BV975" s="44"/>
      <c r="BW975" s="44"/>
      <c r="BX975" s="44"/>
      <c r="BY975" s="44"/>
      <c r="BZ975" s="44"/>
      <c r="CA975" s="44"/>
      <c r="CB975" s="44"/>
      <c r="CC975" s="44"/>
    </row>
    <row r="976" spans="6:81">
      <c r="F976" s="15" t="str">
        <f>IF(E976&lt;&gt;"",IF(VLOOKUP(E976,Resources!$B$5:$C$24,2,FALSE)=0,"",VLOOKUP(E976,Resources!$B$5:$C$24,2,FALSE)),"")</f>
        <v/>
      </c>
      <c r="G976" s="16" t="str">
        <f t="shared" si="22"/>
        <v/>
      </c>
      <c r="H976" s="47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4"/>
      <c r="BD976" s="51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4"/>
      <c r="BQ976" s="44"/>
      <c r="BR976" s="44"/>
      <c r="BS976" s="44"/>
      <c r="BT976" s="44"/>
      <c r="BU976" s="44"/>
      <c r="BV976" s="44"/>
      <c r="BW976" s="44"/>
      <c r="BX976" s="44"/>
      <c r="BY976" s="44"/>
      <c r="BZ976" s="44"/>
      <c r="CA976" s="44"/>
      <c r="CB976" s="44"/>
      <c r="CC976" s="44"/>
    </row>
    <row r="977" spans="6:81">
      <c r="F977" s="15" t="str">
        <f>IF(E977&lt;&gt;"",IF(VLOOKUP(E977,Resources!$B$5:$C$24,2,FALSE)=0,"",VLOOKUP(E977,Resources!$B$5:$C$24,2,FALSE)),"")</f>
        <v/>
      </c>
      <c r="G977" s="16" t="str">
        <f t="shared" si="22"/>
        <v/>
      </c>
      <c r="H977" s="47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4"/>
      <c r="BD977" s="51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4"/>
      <c r="BQ977" s="44"/>
      <c r="BR977" s="44"/>
      <c r="BS977" s="44"/>
      <c r="BT977" s="44"/>
      <c r="BU977" s="44"/>
      <c r="BV977" s="44"/>
      <c r="BW977" s="44"/>
      <c r="BX977" s="44"/>
      <c r="BY977" s="44"/>
      <c r="BZ977" s="44"/>
      <c r="CA977" s="44"/>
      <c r="CB977" s="44"/>
      <c r="CC977" s="44"/>
    </row>
    <row r="978" spans="6:81">
      <c r="F978" s="15" t="str">
        <f>IF(E978&lt;&gt;"",IF(VLOOKUP(E978,Resources!$B$5:$C$24,2,FALSE)=0,"",VLOOKUP(E978,Resources!$B$5:$C$24,2,FALSE)),"")</f>
        <v/>
      </c>
      <c r="G978" s="16" t="str">
        <f t="shared" si="22"/>
        <v/>
      </c>
      <c r="H978" s="47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4"/>
      <c r="BD978" s="51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4"/>
      <c r="BQ978" s="44"/>
      <c r="BR978" s="44"/>
      <c r="BS978" s="44"/>
      <c r="BT978" s="44"/>
      <c r="BU978" s="44"/>
      <c r="BV978" s="44"/>
      <c r="BW978" s="44"/>
      <c r="BX978" s="44"/>
      <c r="BY978" s="44"/>
      <c r="BZ978" s="44"/>
      <c r="CA978" s="44"/>
      <c r="CB978" s="44"/>
      <c r="CC978" s="44"/>
    </row>
    <row r="979" spans="6:81">
      <c r="F979" s="15" t="str">
        <f>IF(E979&lt;&gt;"",IF(VLOOKUP(E979,Resources!$B$5:$C$24,2,FALSE)=0,"",VLOOKUP(E979,Resources!$B$5:$C$24,2,FALSE)),"")</f>
        <v/>
      </c>
      <c r="G979" s="16" t="str">
        <f t="shared" si="22"/>
        <v/>
      </c>
      <c r="H979" s="47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4"/>
      <c r="BD979" s="51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4"/>
      <c r="BQ979" s="44"/>
      <c r="BR979" s="44"/>
      <c r="BS979" s="44"/>
      <c r="BT979" s="44"/>
      <c r="BU979" s="44"/>
      <c r="BV979" s="44"/>
      <c r="BW979" s="44"/>
      <c r="BX979" s="44"/>
      <c r="BY979" s="44"/>
      <c r="BZ979" s="44"/>
      <c r="CA979" s="44"/>
      <c r="CB979" s="44"/>
      <c r="CC979" s="44"/>
    </row>
    <row r="980" spans="6:81">
      <c r="F980" s="15" t="str">
        <f>IF(E980&lt;&gt;"",IF(VLOOKUP(E980,Resources!$B$5:$C$24,2,FALSE)=0,"",VLOOKUP(E980,Resources!$B$5:$C$24,2,FALSE)),"")</f>
        <v/>
      </c>
      <c r="G980" s="16" t="str">
        <f t="shared" si="22"/>
        <v/>
      </c>
      <c r="H980" s="47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4"/>
      <c r="BD980" s="51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4"/>
      <c r="BQ980" s="44"/>
      <c r="BR980" s="44"/>
      <c r="BS980" s="44"/>
      <c r="BT980" s="44"/>
      <c r="BU980" s="44"/>
      <c r="BV980" s="44"/>
      <c r="BW980" s="44"/>
      <c r="BX980" s="44"/>
      <c r="BY980" s="44"/>
      <c r="BZ980" s="44"/>
      <c r="CA980" s="44"/>
      <c r="CB980" s="44"/>
      <c r="CC980" s="44"/>
    </row>
    <row r="981" spans="6:81">
      <c r="F981" s="15" t="str">
        <f>IF(E981&lt;&gt;"",IF(VLOOKUP(E981,Resources!$B$5:$C$24,2,FALSE)=0,"",VLOOKUP(E981,Resources!$B$5:$C$24,2,FALSE)),"")</f>
        <v/>
      </c>
      <c r="G981" s="16" t="str">
        <f t="shared" si="22"/>
        <v/>
      </c>
      <c r="H981" s="47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4"/>
      <c r="BD981" s="51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4"/>
      <c r="BQ981" s="44"/>
      <c r="BR981" s="44"/>
      <c r="BS981" s="44"/>
      <c r="BT981" s="44"/>
      <c r="BU981" s="44"/>
      <c r="BV981" s="44"/>
      <c r="BW981" s="44"/>
      <c r="BX981" s="44"/>
      <c r="BY981" s="44"/>
      <c r="BZ981" s="44"/>
      <c r="CA981" s="44"/>
      <c r="CB981" s="44"/>
      <c r="CC981" s="44"/>
    </row>
    <row r="982" spans="6:81">
      <c r="F982" s="15" t="str">
        <f>IF(E982&lt;&gt;"",IF(VLOOKUP(E982,Resources!$B$5:$C$24,2,FALSE)=0,"",VLOOKUP(E982,Resources!$B$5:$C$24,2,FALSE)),"")</f>
        <v/>
      </c>
      <c r="G982" s="16" t="str">
        <f t="shared" si="22"/>
        <v/>
      </c>
      <c r="H982" s="47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4"/>
      <c r="BD982" s="51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4"/>
      <c r="BQ982" s="44"/>
      <c r="BR982" s="44"/>
      <c r="BS982" s="44"/>
      <c r="BT982" s="44"/>
      <c r="BU982" s="44"/>
      <c r="BV982" s="44"/>
      <c r="BW982" s="44"/>
      <c r="BX982" s="44"/>
      <c r="BY982" s="44"/>
      <c r="BZ982" s="44"/>
      <c r="CA982" s="44"/>
      <c r="CB982" s="44"/>
      <c r="CC982" s="44"/>
    </row>
    <row r="983" spans="6:81">
      <c r="F983" s="15" t="str">
        <f>IF(E983&lt;&gt;"",IF(VLOOKUP(E983,Resources!$B$5:$C$24,2,FALSE)=0,"",VLOOKUP(E983,Resources!$B$5:$C$24,2,FALSE)),"")</f>
        <v/>
      </c>
      <c r="G983" s="16" t="str">
        <f t="shared" si="22"/>
        <v/>
      </c>
      <c r="H983" s="47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4"/>
      <c r="BD983" s="51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4"/>
      <c r="BQ983" s="44"/>
      <c r="BR983" s="44"/>
      <c r="BS983" s="44"/>
      <c r="BT983" s="44"/>
      <c r="BU983" s="44"/>
      <c r="BV983" s="44"/>
      <c r="BW983" s="44"/>
      <c r="BX983" s="44"/>
      <c r="BY983" s="44"/>
      <c r="BZ983" s="44"/>
      <c r="CA983" s="44"/>
      <c r="CB983" s="44"/>
      <c r="CC983" s="44"/>
    </row>
    <row r="984" spans="6:81">
      <c r="F984" s="15" t="str">
        <f>IF(E984&lt;&gt;"",IF(VLOOKUP(E984,Resources!$B$5:$C$24,2,FALSE)=0,"",VLOOKUP(E984,Resources!$B$5:$C$24,2,FALSE)),"")</f>
        <v/>
      </c>
      <c r="G984" s="16" t="str">
        <f t="shared" si="22"/>
        <v/>
      </c>
      <c r="H984" s="47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4"/>
      <c r="BD984" s="51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4"/>
      <c r="BQ984" s="44"/>
      <c r="BR984" s="44"/>
      <c r="BS984" s="44"/>
      <c r="BT984" s="44"/>
      <c r="BU984" s="44"/>
      <c r="BV984" s="44"/>
      <c r="BW984" s="44"/>
      <c r="BX984" s="44"/>
      <c r="BY984" s="44"/>
      <c r="BZ984" s="44"/>
      <c r="CA984" s="44"/>
      <c r="CB984" s="44"/>
      <c r="CC984" s="44"/>
    </row>
    <row r="985" spans="6:81">
      <c r="F985" s="15" t="str">
        <f>IF(E985&lt;&gt;"",IF(VLOOKUP(E985,Resources!$B$5:$C$24,2,FALSE)=0,"",VLOOKUP(E985,Resources!$B$5:$C$24,2,FALSE)),"")</f>
        <v/>
      </c>
      <c r="G985" s="16" t="str">
        <f t="shared" si="22"/>
        <v/>
      </c>
      <c r="H985" s="47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4"/>
      <c r="BD985" s="51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4"/>
      <c r="BQ985" s="44"/>
      <c r="BR985" s="44"/>
      <c r="BS985" s="44"/>
      <c r="BT985" s="44"/>
      <c r="BU985" s="44"/>
      <c r="BV985" s="44"/>
      <c r="BW985" s="44"/>
      <c r="BX985" s="44"/>
      <c r="BY985" s="44"/>
      <c r="BZ985" s="44"/>
      <c r="CA985" s="44"/>
      <c r="CB985" s="44"/>
      <c r="CC985" s="44"/>
    </row>
    <row r="986" spans="6:81">
      <c r="F986" s="15" t="str">
        <f>IF(E986&lt;&gt;"",IF(VLOOKUP(E986,Resources!$B$5:$C$24,2,FALSE)=0,"",VLOOKUP(E986,Resources!$B$5:$C$24,2,FALSE)),"")</f>
        <v/>
      </c>
      <c r="G986" s="16" t="str">
        <f t="shared" si="22"/>
        <v/>
      </c>
      <c r="H986" s="47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4"/>
      <c r="BD986" s="51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4"/>
      <c r="BQ986" s="44"/>
      <c r="BR986" s="44"/>
      <c r="BS986" s="44"/>
      <c r="BT986" s="44"/>
      <c r="BU986" s="44"/>
      <c r="BV986" s="44"/>
      <c r="BW986" s="44"/>
      <c r="BX986" s="44"/>
      <c r="BY986" s="44"/>
      <c r="BZ986" s="44"/>
      <c r="CA986" s="44"/>
      <c r="CB986" s="44"/>
      <c r="CC986" s="44"/>
    </row>
    <row r="987" spans="6:81">
      <c r="F987" s="15" t="str">
        <f>IF(E987&lt;&gt;"",IF(VLOOKUP(E987,Resources!$B$5:$C$24,2,FALSE)=0,"",VLOOKUP(E987,Resources!$B$5:$C$24,2,FALSE)),"")</f>
        <v/>
      </c>
      <c r="G987" s="16" t="str">
        <f t="shared" si="22"/>
        <v/>
      </c>
      <c r="H987" s="47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4"/>
      <c r="BD987" s="51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4"/>
      <c r="BQ987" s="44"/>
      <c r="BR987" s="44"/>
      <c r="BS987" s="44"/>
      <c r="BT987" s="44"/>
      <c r="BU987" s="44"/>
      <c r="BV987" s="44"/>
      <c r="BW987" s="44"/>
      <c r="BX987" s="44"/>
      <c r="BY987" s="44"/>
      <c r="BZ987" s="44"/>
      <c r="CA987" s="44"/>
      <c r="CB987" s="44"/>
      <c r="CC987" s="44"/>
    </row>
    <row r="988" spans="6:81">
      <c r="F988" s="15" t="str">
        <f>IF(E988&lt;&gt;"",IF(VLOOKUP(E988,Resources!$B$5:$C$24,2,FALSE)=0,"",VLOOKUP(E988,Resources!$B$5:$C$24,2,FALSE)),"")</f>
        <v/>
      </c>
      <c r="G988" s="16" t="str">
        <f t="shared" si="22"/>
        <v/>
      </c>
      <c r="H988" s="47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4"/>
      <c r="BD988" s="51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4"/>
      <c r="BQ988" s="44"/>
      <c r="BR988" s="44"/>
      <c r="BS988" s="44"/>
      <c r="BT988" s="44"/>
      <c r="BU988" s="44"/>
      <c r="BV988" s="44"/>
      <c r="BW988" s="44"/>
      <c r="BX988" s="44"/>
      <c r="BY988" s="44"/>
      <c r="BZ988" s="44"/>
      <c r="CA988" s="44"/>
      <c r="CB988" s="44"/>
      <c r="CC988" s="44"/>
    </row>
    <row r="989" spans="6:81">
      <c r="F989" s="15" t="str">
        <f>IF(E989&lt;&gt;"",IF(VLOOKUP(E989,Resources!$B$5:$C$24,2,FALSE)=0,"",VLOOKUP(E989,Resources!$B$5:$C$24,2,FALSE)),"")</f>
        <v/>
      </c>
      <c r="G989" s="16" t="str">
        <f t="shared" si="22"/>
        <v/>
      </c>
      <c r="H989" s="47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4"/>
      <c r="BD989" s="51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4"/>
      <c r="BQ989" s="44"/>
      <c r="BR989" s="44"/>
      <c r="BS989" s="44"/>
      <c r="BT989" s="44"/>
      <c r="BU989" s="44"/>
      <c r="BV989" s="44"/>
      <c r="BW989" s="44"/>
      <c r="BX989" s="44"/>
      <c r="BY989" s="44"/>
      <c r="BZ989" s="44"/>
      <c r="CA989" s="44"/>
      <c r="CB989" s="44"/>
      <c r="CC989" s="44"/>
    </row>
    <row r="990" spans="6:81">
      <c r="F990" s="15" t="str">
        <f>IF(E990&lt;&gt;"",IF(VLOOKUP(E990,Resources!$B$5:$C$24,2,FALSE)=0,"",VLOOKUP(E990,Resources!$B$5:$C$24,2,FALSE)),"")</f>
        <v/>
      </c>
      <c r="G990" s="16" t="str">
        <f t="shared" si="22"/>
        <v/>
      </c>
      <c r="H990" s="47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4"/>
      <c r="BD990" s="51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4"/>
      <c r="BQ990" s="44"/>
      <c r="BR990" s="44"/>
      <c r="BS990" s="44"/>
      <c r="BT990" s="44"/>
      <c r="BU990" s="44"/>
      <c r="BV990" s="44"/>
      <c r="BW990" s="44"/>
      <c r="BX990" s="44"/>
      <c r="BY990" s="44"/>
      <c r="BZ990" s="44"/>
      <c r="CA990" s="44"/>
      <c r="CB990" s="44"/>
      <c r="CC990" s="44"/>
    </row>
    <row r="991" spans="6:81">
      <c r="F991" s="15" t="str">
        <f>IF(E991&lt;&gt;"",IF(VLOOKUP(E991,Resources!$B$5:$C$24,2,FALSE)=0,"",VLOOKUP(E991,Resources!$B$5:$C$24,2,FALSE)),"")</f>
        <v/>
      </c>
      <c r="G991" s="16" t="str">
        <f t="shared" si="22"/>
        <v/>
      </c>
      <c r="H991" s="47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4"/>
      <c r="BD991" s="51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4"/>
      <c r="BQ991" s="44"/>
      <c r="BR991" s="44"/>
      <c r="BS991" s="44"/>
      <c r="BT991" s="44"/>
      <c r="BU991" s="44"/>
      <c r="BV991" s="44"/>
      <c r="BW991" s="44"/>
      <c r="BX991" s="44"/>
      <c r="BY991" s="44"/>
      <c r="BZ991" s="44"/>
      <c r="CA991" s="44"/>
      <c r="CB991" s="44"/>
      <c r="CC991" s="44"/>
    </row>
    <row r="992" spans="6:81" s="28" customFormat="1" ht="12.75" thickBot="1">
      <c r="F992" s="28" t="str">
        <f>IF(E992&lt;&gt;"",IF(VLOOKUP(E992,Resources!$B$5:$C$24,2,FALSE)=0,"",VLOOKUP(E992,Resources!$B$5:$C$24,2,FALSE)),"")</f>
        <v/>
      </c>
      <c r="G992" s="27" t="str">
        <f t="shared" si="22"/>
        <v/>
      </c>
      <c r="H992" s="50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53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5"/>
      <c r="BQ992" s="45"/>
      <c r="BR992" s="45"/>
      <c r="BS992" s="45"/>
      <c r="BT992" s="45"/>
      <c r="BU992" s="45"/>
      <c r="BV992" s="45"/>
      <c r="BW992" s="45"/>
      <c r="BX992" s="45"/>
      <c r="BY992" s="45"/>
      <c r="BZ992" s="45"/>
      <c r="CA992" s="45"/>
      <c r="CB992" s="45"/>
      <c r="CC992" s="45"/>
    </row>
  </sheetData>
  <autoFilter ref="A4:F4"/>
  <conditionalFormatting sqref="H4:CC4">
    <cfRule type="cellIs" dxfId="12" priority="103" stopIfTrue="1" operator="equal">
      <formula>0</formula>
    </cfRule>
    <cfRule type="cellIs" dxfId="11" priority="104" stopIfTrue="1" operator="greaterThan">
      <formula>H$3</formula>
    </cfRule>
    <cfRule type="cellIs" dxfId="10" priority="106" stopIfTrue="1" operator="greaterThan">
      <formula>0</formula>
    </cfRule>
  </conditionalFormatting>
  <conditionalFormatting sqref="A5:A992">
    <cfRule type="containsText" dxfId="9" priority="91" stopIfTrue="1" operator="containsText" text="y">
      <formula>NOT(ISERROR(SEARCH("y",A5)))</formula>
    </cfRule>
    <cfRule type="containsText" dxfId="8" priority="92" stopIfTrue="1" operator="containsText" text="g">
      <formula>NOT(ISERROR(SEARCH("g",A5)))</formula>
    </cfRule>
    <cfRule type="containsText" dxfId="7" priority="93" stopIfTrue="1" operator="containsText" text="r">
      <formula>NOT(ISERROR(SEARCH("r",A5)))</formula>
    </cfRule>
  </conditionalFormatting>
  <conditionalFormatting sqref="H5:CC992">
    <cfRule type="expression" dxfId="6" priority="88">
      <formula>AND(NOT(ISBLANK(H5)),H5=0)</formula>
    </cfRule>
    <cfRule type="cellIs" dxfId="5" priority="90" operator="greaterThan">
      <formula>5</formula>
    </cfRule>
    <cfRule type="cellIs" dxfId="4" priority="94" operator="greaterThan">
      <formula>0</formula>
    </cfRule>
  </conditionalFormatting>
  <dataValidations disablePrompts="1" xWindow="36" yWindow="311" count="4">
    <dataValidation type="list" allowBlank="1" showInputMessage="1" showErrorMessage="1" sqref="E5">
      <formula1>resources</formula1>
    </dataValidation>
    <dataValidation type="list" allowBlank="1" showInputMessage="1" showErrorMessage="1" sqref="A5">
      <formula1>"r,y,g"</formula1>
    </dataValidation>
    <dataValidation type="list" allowBlank="1" showInputMessage="1" showErrorMessage="1" promptTitle="Check" prompt="g = confirmed_x000a_y = probably ok_x000a_r = confirmation tbd." sqref="A6:A992">
      <formula1>"r,y,g"</formula1>
    </dataValidation>
    <dataValidation type="list" allowBlank="1" showErrorMessage="1" promptTitle="Ressource" prompt="Names come from the &quot;Ressources&quot; tab." sqref="E6:E992">
      <formula1>resources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5"/>
  <sheetViews>
    <sheetView zoomScale="85" zoomScaleNormal="85" workbookViewId="0">
      <pane xSplit="5" ySplit="4" topLeftCell="F5" activePane="bottomRight" state="frozen"/>
      <selection pane="topRight" activeCell="E1" sqref="E1"/>
      <selection pane="bottomLeft" activeCell="A4" sqref="A4"/>
      <selection pane="bottomRight" activeCell="F3" sqref="F3"/>
    </sheetView>
  </sheetViews>
  <sheetFormatPr baseColWidth="10" defaultRowHeight="12"/>
  <cols>
    <col min="1" max="1" width="22.7109375" style="1" customWidth="1"/>
    <col min="2" max="2" width="14.140625" style="1" customWidth="1"/>
    <col min="3" max="3" width="14.28515625" style="1" customWidth="1"/>
    <col min="4" max="4" width="16.5703125" style="1" customWidth="1"/>
    <col min="5" max="5" width="29.5703125" style="16" customWidth="1"/>
    <col min="6" max="52" width="5.7109375" style="1" customWidth="1"/>
    <col min="53" max="53" width="5.7109375" style="16" customWidth="1"/>
    <col min="54" max="54" width="5.7109375" style="35" customWidth="1"/>
    <col min="55" max="79" width="5.7109375" style="15" customWidth="1"/>
    <col min="80" max="16384" width="11.42578125" style="1"/>
  </cols>
  <sheetData>
    <row r="1" spans="1:79">
      <c r="A1" s="3"/>
      <c r="B1" s="3"/>
      <c r="C1" s="3"/>
      <c r="D1" s="3"/>
      <c r="E1" s="4" t="s">
        <v>2</v>
      </c>
      <c r="F1" s="5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  <c r="AZ1" s="3">
        <v>51</v>
      </c>
      <c r="BA1" s="6">
        <v>52</v>
      </c>
      <c r="BB1" s="32">
        <v>1</v>
      </c>
      <c r="BC1" s="31">
        <v>2</v>
      </c>
      <c r="BD1" s="31">
        <v>3</v>
      </c>
      <c r="BE1" s="31">
        <v>4</v>
      </c>
      <c r="BF1" s="31">
        <v>5</v>
      </c>
      <c r="BG1" s="31">
        <v>6</v>
      </c>
      <c r="BH1" s="31">
        <v>7</v>
      </c>
      <c r="BI1" s="31">
        <v>8</v>
      </c>
      <c r="BJ1" s="31">
        <v>9</v>
      </c>
      <c r="BK1" s="31">
        <v>10</v>
      </c>
      <c r="BL1" s="31">
        <v>11</v>
      </c>
      <c r="BM1" s="31">
        <v>12</v>
      </c>
      <c r="BN1" s="31">
        <v>13</v>
      </c>
      <c r="BO1" s="31">
        <v>14</v>
      </c>
      <c r="BP1" s="31">
        <v>15</v>
      </c>
      <c r="BQ1" s="31">
        <v>16</v>
      </c>
      <c r="BR1" s="31">
        <v>17</v>
      </c>
      <c r="BS1" s="31">
        <v>18</v>
      </c>
      <c r="BT1" s="31">
        <v>19</v>
      </c>
      <c r="BU1" s="31">
        <v>20</v>
      </c>
      <c r="BV1" s="31">
        <v>21</v>
      </c>
      <c r="BW1" s="31">
        <v>22</v>
      </c>
      <c r="BX1" s="31">
        <v>23</v>
      </c>
      <c r="BY1" s="31">
        <v>24</v>
      </c>
      <c r="BZ1" s="31">
        <v>25</v>
      </c>
      <c r="CA1" s="31">
        <v>26</v>
      </c>
    </row>
    <row r="2" spans="1:79" s="2" customFormat="1" ht="12.75" thickBot="1">
      <c r="A2" s="7"/>
      <c r="B2" s="7"/>
      <c r="C2" s="7"/>
      <c r="D2" s="7"/>
      <c r="E2" s="8" t="s">
        <v>4</v>
      </c>
      <c r="F2" s="9">
        <f>DATE(2012,1,1)+(F1-IF(WEEKDAY(DATE(2012,1,1),2)&gt;4,0,1))*7+1-WEEKDAY(DATE(2012,1,1)+(F1-IF(WEEKDAY(DATE(2012,1,1),2)&gt;4,0,1))*7,2)</f>
        <v>40938</v>
      </c>
      <c r="G2" s="10">
        <f>DATE(2012,1,1)+(G1-IF(WEEKDAY(DATE(2012,1,1),2)&gt;4,0,1))*7+1-WEEKDAY(DATE(2012,1,1)+(G1-IF(WEEKDAY(DATE(2012,1,1),2)&gt;4,0,1))*7,2)</f>
        <v>40945</v>
      </c>
      <c r="H2" s="10">
        <f>DATE(2012,1,1)+(H1-IF(WEEKDAY(DATE(2012,1,1),2)&gt;4,0,1))*7+1-WEEKDAY(DATE(2012,1,1)+(H1-IF(WEEKDAY(DATE(2012,1,1),2)&gt;4,0,1))*7,2)</f>
        <v>40952</v>
      </c>
      <c r="I2" s="10">
        <f>DATE(2012,1,1)+(I1-IF(WEEKDAY(DATE(2012,1,1),2)&gt;4,0,1))*7+1-WEEKDAY(DATE(2012,1,1)+(I1-IF(WEEKDAY(DATE(2012,1,1),2)&gt;4,0,1))*7,2)</f>
        <v>40959</v>
      </c>
      <c r="J2" s="10">
        <f t="shared" ref="J2:R2" si="0">DATE(2012,1,1)+(J1-IF(WEEKDAY(DATE(2012,1,1),2)&gt;4,0,1))*7+1-WEEKDAY(DATE(2012,1,1)+(J1-IF(WEEKDAY(DATE(2012,1,1),2)&gt;4,0,1))*7,2)</f>
        <v>40966</v>
      </c>
      <c r="K2" s="10">
        <f t="shared" si="0"/>
        <v>40973</v>
      </c>
      <c r="L2" s="10">
        <f t="shared" si="0"/>
        <v>40980</v>
      </c>
      <c r="M2" s="10">
        <f t="shared" si="0"/>
        <v>40987</v>
      </c>
      <c r="N2" s="10">
        <f t="shared" si="0"/>
        <v>40994</v>
      </c>
      <c r="O2" s="10">
        <f t="shared" si="0"/>
        <v>41001</v>
      </c>
      <c r="P2" s="10">
        <f t="shared" si="0"/>
        <v>41008</v>
      </c>
      <c r="Q2" s="10">
        <f t="shared" si="0"/>
        <v>41015</v>
      </c>
      <c r="R2" s="10">
        <f t="shared" si="0"/>
        <v>41022</v>
      </c>
      <c r="S2" s="10">
        <f>DATE(2012,1,1)+(S1-IF(WEEKDAY(DATE(2012,1,1),2)&gt;4,0,1))*7+1-WEEKDAY(DATE(2012,1,1)+(S1-IF(WEEKDAY(DATE(2012,1,1),2)&gt;4,0,1))*7,2)</f>
        <v>41029</v>
      </c>
      <c r="T2" s="10">
        <f t="shared" ref="T2:U2" si="1">DATE(2012,1,1)+(T1-IF(WEEKDAY(DATE(2012,1,1),2)&gt;4,0,1))*7+1-WEEKDAY(DATE(2012,1,1)+(T1-IF(WEEKDAY(DATE(2012,1,1),2)&gt;4,0,1))*7,2)</f>
        <v>41036</v>
      </c>
      <c r="U2" s="10">
        <f t="shared" si="1"/>
        <v>41043</v>
      </c>
      <c r="V2" s="10">
        <f>DATE(2012,1,1)+(V1-IF(WEEKDAY(DATE(2012,1,1),2)&gt;4,0,1))*7+1-WEEKDAY(DATE(2012,1,1)+(V1-IF(WEEKDAY(DATE(2012,1,1),2)&gt;4,0,1))*7,2)</f>
        <v>41050</v>
      </c>
      <c r="W2" s="10">
        <f t="shared" ref="W2:BA2" si="2">DATE(2012,1,1)+(W1-IF(WEEKDAY(DATE(2012,1,1),2)&gt;4,0,1))*7+1-WEEKDAY(DATE(2012,1,1)+(W1-IF(WEEKDAY(DATE(2012,1,1),2)&gt;4,0,1))*7,2)</f>
        <v>41057</v>
      </c>
      <c r="X2" s="10">
        <f t="shared" si="2"/>
        <v>41064</v>
      </c>
      <c r="Y2" s="10">
        <f t="shared" si="2"/>
        <v>41071</v>
      </c>
      <c r="Z2" s="10">
        <f t="shared" si="2"/>
        <v>41078</v>
      </c>
      <c r="AA2" s="10">
        <f t="shared" si="2"/>
        <v>41085</v>
      </c>
      <c r="AB2" s="10">
        <f t="shared" si="2"/>
        <v>41092</v>
      </c>
      <c r="AC2" s="10">
        <f t="shared" si="2"/>
        <v>41099</v>
      </c>
      <c r="AD2" s="10">
        <f t="shared" si="2"/>
        <v>41106</v>
      </c>
      <c r="AE2" s="10">
        <f t="shared" si="2"/>
        <v>41113</v>
      </c>
      <c r="AF2" s="10">
        <f t="shared" si="2"/>
        <v>41120</v>
      </c>
      <c r="AG2" s="10">
        <f t="shared" si="2"/>
        <v>41127</v>
      </c>
      <c r="AH2" s="10">
        <f t="shared" si="2"/>
        <v>41134</v>
      </c>
      <c r="AI2" s="10">
        <f t="shared" si="2"/>
        <v>41141</v>
      </c>
      <c r="AJ2" s="10">
        <f t="shared" si="2"/>
        <v>41148</v>
      </c>
      <c r="AK2" s="10">
        <f t="shared" si="2"/>
        <v>41155</v>
      </c>
      <c r="AL2" s="10">
        <f t="shared" si="2"/>
        <v>41162</v>
      </c>
      <c r="AM2" s="10">
        <f t="shared" si="2"/>
        <v>41169</v>
      </c>
      <c r="AN2" s="10">
        <f t="shared" si="2"/>
        <v>41176</v>
      </c>
      <c r="AO2" s="10">
        <f t="shared" si="2"/>
        <v>41183</v>
      </c>
      <c r="AP2" s="10">
        <f t="shared" si="2"/>
        <v>41190</v>
      </c>
      <c r="AQ2" s="10">
        <f t="shared" si="2"/>
        <v>41197</v>
      </c>
      <c r="AR2" s="10">
        <f t="shared" si="2"/>
        <v>41204</v>
      </c>
      <c r="AS2" s="10">
        <f t="shared" si="2"/>
        <v>41211</v>
      </c>
      <c r="AT2" s="10">
        <f t="shared" si="2"/>
        <v>41218</v>
      </c>
      <c r="AU2" s="10">
        <f t="shared" si="2"/>
        <v>41225</v>
      </c>
      <c r="AV2" s="10">
        <f t="shared" si="2"/>
        <v>41232</v>
      </c>
      <c r="AW2" s="10">
        <f t="shared" si="2"/>
        <v>41239</v>
      </c>
      <c r="AX2" s="10">
        <f t="shared" si="2"/>
        <v>41246</v>
      </c>
      <c r="AY2" s="10">
        <f t="shared" si="2"/>
        <v>41253</v>
      </c>
      <c r="AZ2" s="10">
        <f t="shared" si="2"/>
        <v>41260</v>
      </c>
      <c r="BA2" s="11">
        <f t="shared" si="2"/>
        <v>41267</v>
      </c>
      <c r="BB2" s="33">
        <f>DATE(2013,1,1)+(BB1-IF(WEEKDAY(DATE(2013,1,1),2)&gt;4,0,1))*7+1-WEEKDAY(DATE(2013,1,1)+(BB1-IF(WEEKDAY(DATE(2013,1,1),2)&gt;4,0,1))*7,2)</f>
        <v>41274</v>
      </c>
      <c r="BC2" s="9">
        <f t="shared" ref="BC2:CA2" si="3">DATE(2013,1,1)+(BC1-IF(WEEKDAY(DATE(2013,1,1),2)&gt;4,0,1))*7+1-WEEKDAY(DATE(2013,1,1)+(BC1-IF(WEEKDAY(DATE(2013,1,1),2)&gt;4,0,1))*7,2)</f>
        <v>41281</v>
      </c>
      <c r="BD2" s="9">
        <f t="shared" si="3"/>
        <v>41288</v>
      </c>
      <c r="BE2" s="9">
        <f t="shared" si="3"/>
        <v>41295</v>
      </c>
      <c r="BF2" s="9">
        <f t="shared" si="3"/>
        <v>41302</v>
      </c>
      <c r="BG2" s="9">
        <f t="shared" si="3"/>
        <v>41309</v>
      </c>
      <c r="BH2" s="9">
        <f t="shared" si="3"/>
        <v>41316</v>
      </c>
      <c r="BI2" s="9">
        <f t="shared" si="3"/>
        <v>41323</v>
      </c>
      <c r="BJ2" s="9">
        <f t="shared" si="3"/>
        <v>41330</v>
      </c>
      <c r="BK2" s="9">
        <f t="shared" si="3"/>
        <v>41337</v>
      </c>
      <c r="BL2" s="9">
        <f t="shared" si="3"/>
        <v>41344</v>
      </c>
      <c r="BM2" s="9">
        <f t="shared" si="3"/>
        <v>41351</v>
      </c>
      <c r="BN2" s="9">
        <f t="shared" si="3"/>
        <v>41358</v>
      </c>
      <c r="BO2" s="9">
        <f t="shared" si="3"/>
        <v>41365</v>
      </c>
      <c r="BP2" s="9">
        <f t="shared" si="3"/>
        <v>41372</v>
      </c>
      <c r="BQ2" s="9">
        <f t="shared" si="3"/>
        <v>41379</v>
      </c>
      <c r="BR2" s="9">
        <f t="shared" si="3"/>
        <v>41386</v>
      </c>
      <c r="BS2" s="9">
        <f t="shared" si="3"/>
        <v>41393</v>
      </c>
      <c r="BT2" s="9">
        <f t="shared" si="3"/>
        <v>41400</v>
      </c>
      <c r="BU2" s="9">
        <f t="shared" si="3"/>
        <v>41407</v>
      </c>
      <c r="BV2" s="9">
        <f t="shared" si="3"/>
        <v>41414</v>
      </c>
      <c r="BW2" s="9">
        <f t="shared" si="3"/>
        <v>41421</v>
      </c>
      <c r="BX2" s="9">
        <f t="shared" si="3"/>
        <v>41428</v>
      </c>
      <c r="BY2" s="9">
        <f t="shared" si="3"/>
        <v>41435</v>
      </c>
      <c r="BZ2" s="9">
        <f t="shared" si="3"/>
        <v>41442</v>
      </c>
      <c r="CA2" s="9">
        <f t="shared" si="3"/>
        <v>41449</v>
      </c>
    </row>
    <row r="3" spans="1:79" s="66" customFormat="1" ht="12.75" thickBot="1">
      <c r="A3" s="62"/>
      <c r="B3" s="62"/>
      <c r="C3" s="62"/>
      <c r="D3" s="62"/>
      <c r="E3" s="63" t="s">
        <v>49</v>
      </c>
      <c r="F3" s="64">
        <v>5</v>
      </c>
      <c r="G3" s="64">
        <v>5</v>
      </c>
      <c r="H3" s="64">
        <v>5</v>
      </c>
      <c r="I3" s="64">
        <v>5</v>
      </c>
      <c r="J3" s="64">
        <v>5</v>
      </c>
      <c r="K3" s="64">
        <v>5</v>
      </c>
      <c r="L3" s="64">
        <v>5</v>
      </c>
      <c r="M3" s="64">
        <v>5</v>
      </c>
      <c r="N3" s="64">
        <v>5</v>
      </c>
      <c r="O3" s="64">
        <v>5</v>
      </c>
      <c r="P3" s="64">
        <v>5</v>
      </c>
      <c r="Q3" s="64">
        <v>5</v>
      </c>
      <c r="R3" s="64">
        <v>5</v>
      </c>
      <c r="S3" s="64">
        <v>5</v>
      </c>
      <c r="T3" s="64">
        <v>5</v>
      </c>
      <c r="U3" s="64">
        <v>5</v>
      </c>
      <c r="V3" s="64">
        <v>5</v>
      </c>
      <c r="W3" s="64">
        <v>5</v>
      </c>
      <c r="X3" s="64">
        <v>5</v>
      </c>
      <c r="Y3" s="64">
        <v>5</v>
      </c>
      <c r="Z3" s="64">
        <v>5</v>
      </c>
      <c r="AA3" s="64">
        <v>5</v>
      </c>
      <c r="AB3" s="64">
        <v>5</v>
      </c>
      <c r="AC3" s="64">
        <v>5</v>
      </c>
      <c r="AD3" s="64">
        <v>5</v>
      </c>
      <c r="AE3" s="64">
        <v>5</v>
      </c>
      <c r="AF3" s="64">
        <v>5</v>
      </c>
      <c r="AG3" s="64">
        <v>5</v>
      </c>
      <c r="AH3" s="64">
        <v>5</v>
      </c>
      <c r="AI3" s="64">
        <v>5</v>
      </c>
      <c r="AJ3" s="64">
        <v>5</v>
      </c>
      <c r="AK3" s="64">
        <v>5</v>
      </c>
      <c r="AL3" s="64">
        <v>5</v>
      </c>
      <c r="AM3" s="64">
        <v>5</v>
      </c>
      <c r="AN3" s="64">
        <v>5</v>
      </c>
      <c r="AO3" s="64">
        <v>5</v>
      </c>
      <c r="AP3" s="64">
        <v>5</v>
      </c>
      <c r="AQ3" s="64">
        <v>5</v>
      </c>
      <c r="AR3" s="64">
        <v>5</v>
      </c>
      <c r="AS3" s="64">
        <v>5</v>
      </c>
      <c r="AT3" s="64">
        <v>5</v>
      </c>
      <c r="AU3" s="64">
        <v>5</v>
      </c>
      <c r="AV3" s="64">
        <v>5</v>
      </c>
      <c r="AW3" s="64">
        <v>5</v>
      </c>
      <c r="AX3" s="64">
        <v>5</v>
      </c>
      <c r="AY3" s="64">
        <v>5</v>
      </c>
      <c r="AZ3" s="64">
        <v>5</v>
      </c>
      <c r="BA3" s="64">
        <v>5</v>
      </c>
      <c r="BB3" s="65">
        <v>5</v>
      </c>
      <c r="BC3" s="64">
        <v>5</v>
      </c>
      <c r="BD3" s="64">
        <v>5</v>
      </c>
      <c r="BE3" s="64">
        <v>5</v>
      </c>
      <c r="BF3" s="64">
        <v>5</v>
      </c>
      <c r="BG3" s="64">
        <v>5</v>
      </c>
      <c r="BH3" s="64">
        <v>5</v>
      </c>
      <c r="BI3" s="64">
        <v>5</v>
      </c>
      <c r="BJ3" s="64">
        <v>5</v>
      </c>
      <c r="BK3" s="64">
        <v>5</v>
      </c>
      <c r="BL3" s="64">
        <v>5</v>
      </c>
      <c r="BM3" s="64">
        <v>5</v>
      </c>
      <c r="BN3" s="64">
        <v>5</v>
      </c>
      <c r="BO3" s="64">
        <v>5</v>
      </c>
      <c r="BP3" s="64">
        <v>5</v>
      </c>
      <c r="BQ3" s="64">
        <v>5</v>
      </c>
      <c r="BR3" s="64">
        <v>5</v>
      </c>
      <c r="BS3" s="64">
        <v>5</v>
      </c>
      <c r="BT3" s="64">
        <v>5</v>
      </c>
      <c r="BU3" s="64">
        <v>5</v>
      </c>
      <c r="BV3" s="64">
        <v>5</v>
      </c>
      <c r="BW3" s="64">
        <v>5</v>
      </c>
      <c r="BX3" s="64">
        <v>5</v>
      </c>
      <c r="BY3" s="64">
        <v>5</v>
      </c>
      <c r="BZ3" s="64">
        <v>5</v>
      </c>
      <c r="CA3" s="64">
        <v>5</v>
      </c>
    </row>
    <row r="4" spans="1:79" s="14" customFormat="1" ht="12.75" thickBot="1">
      <c r="A4" s="17" t="s">
        <v>3</v>
      </c>
      <c r="B4" s="17" t="s">
        <v>14</v>
      </c>
      <c r="C4" s="17" t="s">
        <v>1</v>
      </c>
      <c r="D4" s="17" t="s">
        <v>7</v>
      </c>
      <c r="E4" s="18" t="s">
        <v>8</v>
      </c>
      <c r="BA4" s="29"/>
      <c r="BB4" s="36"/>
    </row>
    <row r="5" spans="1:79">
      <c r="A5" s="1" t="s">
        <v>15</v>
      </c>
      <c r="B5" s="1" t="s">
        <v>18</v>
      </c>
      <c r="C5" s="1" t="s">
        <v>21</v>
      </c>
      <c r="F5" s="22">
        <f>SUMIF(Plan!$E$5:$E$992,Resources!$B5,Plan!H$5:H$992)/F$3</f>
        <v>0.2</v>
      </c>
      <c r="G5" s="22">
        <f>SUMIF(Plan!$E$5:$E$992,Resources!$B5,Plan!I$5:I$992)/G$3</f>
        <v>0.5</v>
      </c>
      <c r="H5" s="22">
        <f>SUMIF(Plan!$E$5:$E$992,Resources!$B5,Plan!J$5:J$992)/H$3</f>
        <v>0.5</v>
      </c>
      <c r="I5" s="22">
        <f>SUMIF(Plan!$E$5:$E$992,Resources!$B5,Plan!K$5:K$992)/I$3</f>
        <v>0.1</v>
      </c>
      <c r="J5" s="22">
        <f>SUMIF(Plan!$E$5:$E$992,Resources!$B5,Plan!L$5:L$992)/J$3</f>
        <v>0.6</v>
      </c>
      <c r="K5" s="22">
        <f>SUMIF(Plan!$E$5:$E$992,Resources!$B5,Plan!M$5:M$992)/K$3</f>
        <v>0.3</v>
      </c>
      <c r="L5" s="22">
        <f>SUMIF(Plan!$E$5:$E$992,Resources!$B5,Plan!N$5:N$992)/L$3</f>
        <v>0.5</v>
      </c>
      <c r="M5" s="22">
        <f>SUMIF(Plan!$E$5:$E$992,Resources!$B5,Plan!O$5:O$992)/M$3</f>
        <v>0.5</v>
      </c>
      <c r="N5" s="22">
        <f>SUMIF(Plan!$E$5:$E$992,Resources!$B5,Plan!P$5:P$992)/N$3</f>
        <v>0</v>
      </c>
      <c r="O5" s="22">
        <f>SUMIF(Plan!$E$5:$E$992,Resources!$B5,Plan!Q$5:Q$992)/O$3</f>
        <v>0</v>
      </c>
      <c r="P5" s="22">
        <f>SUMIF(Plan!$E$5:$E$992,Resources!$B5,Plan!R$5:R$992)/P$3</f>
        <v>0</v>
      </c>
      <c r="Q5" s="22">
        <f>SUMIF(Plan!$E$5:$E$992,Resources!$B5,Plan!S$5:S$992)/Q$3</f>
        <v>0</v>
      </c>
      <c r="R5" s="22">
        <f>SUMIF(Plan!$E$5:$E$992,Resources!$B5,Plan!T$5:T$992)/R$3</f>
        <v>0</v>
      </c>
      <c r="S5" s="22">
        <f>SUMIF(Plan!$E$5:$E$992,Resources!$B5,Plan!U$5:U$992)/S$3</f>
        <v>0</v>
      </c>
      <c r="T5" s="22">
        <f>SUMIF(Plan!$E$5:$E$992,Resources!$B5,Plan!V$5:V$992)/T$3</f>
        <v>0</v>
      </c>
      <c r="U5" s="22">
        <f>SUMIF(Plan!$E$5:$E$992,Resources!$B5,Plan!W$5:W$992)/U$3</f>
        <v>0</v>
      </c>
      <c r="V5" s="22">
        <f>SUMIF(Plan!$E$5:$E$992,Resources!$B5,Plan!X$5:X$992)/V$3</f>
        <v>0</v>
      </c>
      <c r="W5" s="22">
        <f>SUMIF(Plan!$E$5:$E$992,Resources!$B5,Plan!Y$5:Y$992)/W$3</f>
        <v>0</v>
      </c>
      <c r="X5" s="22">
        <f>SUMIF(Plan!$E$5:$E$992,Resources!$B5,Plan!Z$5:Z$992)/X$3</f>
        <v>0</v>
      </c>
      <c r="Y5" s="22">
        <f>SUMIF(Plan!$E$5:$E$992,Resources!$B5,Plan!AA$5:AA$992)/Y$3</f>
        <v>0</v>
      </c>
      <c r="Z5" s="22">
        <f>SUMIF(Plan!$E$5:$E$992,Resources!$B5,Plan!AB$5:AB$992)/Z$3</f>
        <v>0</v>
      </c>
      <c r="AA5" s="22">
        <f>SUMIF(Plan!$E$5:$E$992,Resources!$B5,Plan!AC$5:AC$992)/AA$3</f>
        <v>0</v>
      </c>
      <c r="AB5" s="22">
        <f>SUMIF(Plan!$E$5:$E$992,Resources!$B5,Plan!AD$5:AD$992)/AB$3</f>
        <v>0</v>
      </c>
      <c r="AC5" s="22">
        <f>SUMIF(Plan!$E$5:$E$992,Resources!$B5,Plan!AE$5:AE$992)/AC$3</f>
        <v>0</v>
      </c>
      <c r="AD5" s="22">
        <f>SUMIF(Plan!$E$5:$E$992,Resources!$B5,Plan!AF$5:AF$992)/AD$3</f>
        <v>0</v>
      </c>
      <c r="AE5" s="22">
        <f>SUMIF(Plan!$E$5:$E$992,Resources!$B5,Plan!AG$5:AG$992)/AE$3</f>
        <v>0</v>
      </c>
      <c r="AF5" s="22">
        <f>SUMIF(Plan!$E$5:$E$992,Resources!$B5,Plan!AH$5:AH$992)/AF$3</f>
        <v>0</v>
      </c>
      <c r="AG5" s="22">
        <f>SUMIF(Plan!$E$5:$E$992,Resources!$B5,Plan!AI$5:AI$992)/AG$3</f>
        <v>0</v>
      </c>
      <c r="AH5" s="22">
        <f>SUMIF(Plan!$E$5:$E$992,Resources!$B5,Plan!AJ$5:AJ$992)/AH$3</f>
        <v>0</v>
      </c>
      <c r="AI5" s="22">
        <f>SUMIF(Plan!$E$5:$E$992,Resources!$B5,Plan!AK$5:AK$992)/AI$3</f>
        <v>0</v>
      </c>
      <c r="AJ5" s="22">
        <f>SUMIF(Plan!$E$5:$E$992,Resources!$B5,Plan!AL$5:AL$992)/AJ$3</f>
        <v>0</v>
      </c>
      <c r="AK5" s="22">
        <f>SUMIF(Plan!$E$5:$E$992,Resources!$B5,Plan!AM$5:AM$992)/AK$3</f>
        <v>0</v>
      </c>
      <c r="AL5" s="22">
        <f>SUMIF(Plan!$E$5:$E$992,Resources!$B5,Plan!AN$5:AN$992)/AL$3</f>
        <v>0</v>
      </c>
      <c r="AM5" s="22">
        <f>SUMIF(Plan!$E$5:$E$992,Resources!$B5,Plan!AO$5:AO$992)/AM$3</f>
        <v>0</v>
      </c>
      <c r="AN5" s="22">
        <f>SUMIF(Plan!$E$5:$E$992,Resources!$B5,Plan!AP$5:AP$992)/AN$3</f>
        <v>0</v>
      </c>
      <c r="AO5" s="22">
        <f>SUMIF(Plan!$E$5:$E$992,Resources!$B5,Plan!AQ$5:AQ$992)/AO$3</f>
        <v>0</v>
      </c>
      <c r="AP5" s="22">
        <f>SUMIF(Plan!$E$5:$E$992,Resources!$B5,Plan!AR$5:AR$992)/AP$3</f>
        <v>0</v>
      </c>
      <c r="AQ5" s="22">
        <f>SUMIF(Plan!$E$5:$E$992,Resources!$B5,Plan!AS$5:AS$992)/AQ$3</f>
        <v>0</v>
      </c>
      <c r="AR5" s="22">
        <f>SUMIF(Plan!$E$5:$E$992,Resources!$B5,Plan!AT$5:AT$992)/AR$3</f>
        <v>0</v>
      </c>
      <c r="AS5" s="22">
        <f>SUMIF(Plan!$E$5:$E$992,Resources!$B5,Plan!AU$5:AU$992)/AS$3</f>
        <v>0</v>
      </c>
      <c r="AT5" s="22">
        <f>SUMIF(Plan!$E$5:$E$992,Resources!$B5,Plan!AV$5:AV$992)/AT$3</f>
        <v>0</v>
      </c>
      <c r="AU5" s="22">
        <f>SUMIF(Plan!$E$5:$E$992,Resources!$B5,Plan!AW$5:AW$992)/AU$3</f>
        <v>0</v>
      </c>
      <c r="AV5" s="22">
        <f>SUMIF(Plan!$E$5:$E$992,Resources!$B5,Plan!AX$5:AX$992)/AV$3</f>
        <v>0</v>
      </c>
      <c r="AW5" s="22">
        <f>SUMIF(Plan!$E$5:$E$992,Resources!$B5,Plan!AY$5:AY$992)/AW$3</f>
        <v>0</v>
      </c>
      <c r="AX5" s="22">
        <f>SUMIF(Plan!$E$5:$E$992,Resources!$B5,Plan!AZ$5:AZ$992)/AX$3</f>
        <v>0</v>
      </c>
      <c r="AY5" s="22">
        <f>SUMIF(Plan!$E$5:$E$992,Resources!$B5,Plan!BA$5:BA$992)/AY$3</f>
        <v>0</v>
      </c>
      <c r="AZ5" s="22">
        <f>SUMIF(Plan!$E$5:$E$992,Resources!$B5,Plan!BB$5:BB$992)/AZ$3</f>
        <v>0</v>
      </c>
      <c r="BA5" s="23">
        <f>SUMIF(Plan!$E$5:$E$992,Resources!$B5,Plan!BC$5:BC$992)/BA$3</f>
        <v>0</v>
      </c>
      <c r="BB5" s="34">
        <f>SUMIF(Plan!$E$5:$E$992,Resources!$B5,Plan!BD$5:BD$992)/BB$3</f>
        <v>0</v>
      </c>
      <c r="BC5" s="21">
        <f>SUMIF(Plan!$E$5:$E$992,Resources!$B5,Plan!BE$5:BE$992)/BC$3</f>
        <v>0</v>
      </c>
      <c r="BD5" s="21">
        <f>SUMIF(Plan!$E$5:$E$992,Resources!$B5,Plan!BF$5:BF$992)/BD$3</f>
        <v>0</v>
      </c>
      <c r="BE5" s="21">
        <f>SUMIF(Plan!$E$5:$E$992,Resources!$B5,Plan!BG$5:BG$992)/BE$3</f>
        <v>0</v>
      </c>
      <c r="BF5" s="21">
        <f>SUMIF(Plan!$E$5:$E$992,Resources!$B5,Plan!BH$5:BH$992)/BF$3</f>
        <v>0</v>
      </c>
      <c r="BG5" s="21">
        <f>SUMIF(Plan!$E$5:$E$992,Resources!$B5,Plan!BI$5:BI$992)/BG$3</f>
        <v>0</v>
      </c>
      <c r="BH5" s="21">
        <f>SUMIF(Plan!$E$5:$E$992,Resources!$B5,Plan!BJ$5:BJ$992)/BH$3</f>
        <v>0</v>
      </c>
      <c r="BI5" s="21">
        <f>SUMIF(Plan!$E$5:$E$992,Resources!$B5,Plan!BK$5:BK$992)/BI$3</f>
        <v>0</v>
      </c>
      <c r="BJ5" s="21">
        <f>SUMIF(Plan!$E$5:$E$992,Resources!$B5,Plan!BL$5:BL$992)/BJ$3</f>
        <v>0</v>
      </c>
      <c r="BK5" s="21">
        <f>SUMIF(Plan!$E$5:$E$992,Resources!$B5,Plan!BM$5:BM$992)/BK$3</f>
        <v>0</v>
      </c>
      <c r="BL5" s="21">
        <f>SUMIF(Plan!$E$5:$E$992,Resources!$B5,Plan!BN$5:BN$992)/BL$3</f>
        <v>0</v>
      </c>
      <c r="BM5" s="21">
        <f>SUMIF(Plan!$E$5:$E$992,Resources!$B5,Plan!BO$5:BO$992)/BM$3</f>
        <v>0</v>
      </c>
      <c r="BN5" s="21">
        <f>SUMIF(Plan!$E$5:$E$992,Resources!$B5,Plan!BP$5:BP$992)/BN$3</f>
        <v>0</v>
      </c>
      <c r="BO5" s="21">
        <f>SUMIF(Plan!$E$5:$E$992,Resources!$B5,Plan!BQ$5:BQ$992)/BO$3</f>
        <v>0</v>
      </c>
      <c r="BP5" s="21">
        <f>SUMIF(Plan!$E$5:$E$992,Resources!$B5,Plan!BR$5:BR$992)/BP$3</f>
        <v>0</v>
      </c>
      <c r="BQ5" s="21">
        <f>SUMIF(Plan!$E$5:$E$992,Resources!$B5,Plan!BS$5:BS$992)/BQ$3</f>
        <v>0</v>
      </c>
      <c r="BR5" s="21">
        <f>SUMIF(Plan!$E$5:$E$992,Resources!$B5,Plan!BT$5:BT$992)/BR$3</f>
        <v>0</v>
      </c>
      <c r="BS5" s="21">
        <f>SUMIF(Plan!$E$5:$E$992,Resources!$B5,Plan!BU$5:BU$992)/BS$3</f>
        <v>0</v>
      </c>
      <c r="BT5" s="21">
        <f>SUMIF(Plan!$E$5:$E$992,Resources!$B5,Plan!BV$5:BV$992)/BT$3</f>
        <v>0</v>
      </c>
      <c r="BU5" s="21">
        <f>SUMIF(Plan!$E$5:$E$992,Resources!$B5,Plan!BW$5:BW$992)/BU$3</f>
        <v>0</v>
      </c>
      <c r="BV5" s="21">
        <f>SUMIF(Plan!$E$5:$E$992,Resources!$B5,Plan!BX$5:BX$992)/BV$3</f>
        <v>0</v>
      </c>
      <c r="BW5" s="21">
        <f>SUMIF(Plan!$E$5:$E$992,Resources!$B5,Plan!BY$5:BY$992)/BW$3</f>
        <v>0</v>
      </c>
      <c r="BX5" s="21">
        <f>SUMIF(Plan!$E$5:$E$992,Resources!$B5,Plan!BZ$5:BZ$992)/BX$3</f>
        <v>0</v>
      </c>
      <c r="BY5" s="21">
        <f>SUMIF(Plan!$E$5:$E$992,Resources!$B5,Plan!CA$5:CA$992)/BY$3</f>
        <v>0</v>
      </c>
      <c r="BZ5" s="21">
        <f>SUMIF(Plan!$E$5:$E$992,Resources!$B5,Plan!CB$5:CB$992)/BZ$3</f>
        <v>0</v>
      </c>
      <c r="CA5" s="21">
        <f>SUMIF(Plan!$E$5:$E$992,Resources!$B5,Plan!CC$5:CC$992)/CA$3</f>
        <v>0</v>
      </c>
    </row>
    <row r="6" spans="1:79">
      <c r="A6" s="1" t="s">
        <v>17</v>
      </c>
      <c r="B6" s="1" t="s">
        <v>19</v>
      </c>
      <c r="C6" s="1" t="s">
        <v>22</v>
      </c>
      <c r="F6" s="22">
        <f>SUMIF(Plan!$E$5:$E$992,Resources!$B6,Plan!H$5:H$992)/F$3</f>
        <v>0.3</v>
      </c>
      <c r="G6" s="22">
        <f>SUMIF(Plan!$E$5:$E$992,Resources!$B6,Plan!I$5:I$992)/G$3</f>
        <v>0.3</v>
      </c>
      <c r="H6" s="22">
        <f>SUMIF(Plan!$E$5:$E$992,Resources!$B6,Plan!J$5:J$992)/H$3</f>
        <v>0.2</v>
      </c>
      <c r="I6" s="22">
        <f>SUMIF(Plan!$E$5:$E$992,Resources!$B6,Plan!K$5:K$992)/I$3</f>
        <v>1</v>
      </c>
      <c r="J6" s="22">
        <f>SUMIF(Plan!$E$5:$E$992,Resources!$B6,Plan!L$5:L$992)/J$3</f>
        <v>0.2</v>
      </c>
      <c r="K6" s="22">
        <f>SUMIF(Plan!$E$5:$E$992,Resources!$B6,Plan!M$5:M$992)/K$3</f>
        <v>0.4</v>
      </c>
      <c r="L6" s="22">
        <f>SUMIF(Plan!$E$5:$E$992,Resources!$B6,Plan!N$5:N$992)/L$3</f>
        <v>0.4</v>
      </c>
      <c r="M6" s="22">
        <f>SUMIF(Plan!$E$5:$E$992,Resources!$B6,Plan!O$5:O$992)/M$3</f>
        <v>0.5</v>
      </c>
      <c r="N6" s="22">
        <f>SUMIF(Plan!$E$5:$E$992,Resources!$B6,Plan!P$5:P$992)/N$3</f>
        <v>0</v>
      </c>
      <c r="O6" s="22">
        <f>SUMIF(Plan!$E$5:$E$992,Resources!$B6,Plan!Q$5:Q$992)/O$3</f>
        <v>0</v>
      </c>
      <c r="P6" s="22">
        <f>SUMIF(Plan!$E$5:$E$992,Resources!$B6,Plan!R$5:R$992)/P$3</f>
        <v>0</v>
      </c>
      <c r="Q6" s="22">
        <f>SUMIF(Plan!$E$5:$E$992,Resources!$B6,Plan!S$5:S$992)/Q$3</f>
        <v>0</v>
      </c>
      <c r="R6" s="22">
        <f>SUMIF(Plan!$E$5:$E$992,Resources!$B6,Plan!T$5:T$992)/R$3</f>
        <v>0</v>
      </c>
      <c r="S6" s="22">
        <f>SUMIF(Plan!$E$5:$E$992,Resources!$B6,Plan!U$5:U$992)/S$3</f>
        <v>0</v>
      </c>
      <c r="T6" s="22">
        <f>SUMIF(Plan!$E$5:$E$992,Resources!$B6,Plan!V$5:V$992)/T$3</f>
        <v>0</v>
      </c>
      <c r="U6" s="22">
        <f>SUMIF(Plan!$E$5:$E$992,Resources!$B6,Plan!W$5:W$992)/U$3</f>
        <v>0</v>
      </c>
      <c r="V6" s="22">
        <f>SUMIF(Plan!$E$5:$E$992,Resources!$B6,Plan!X$5:X$992)/V$3</f>
        <v>0</v>
      </c>
      <c r="W6" s="22">
        <f>SUMIF(Plan!$E$5:$E$992,Resources!$B6,Plan!Y$5:Y$992)/W$3</f>
        <v>0</v>
      </c>
      <c r="X6" s="22">
        <f>SUMIF(Plan!$E$5:$E$992,Resources!$B6,Plan!Z$5:Z$992)/X$3</f>
        <v>0</v>
      </c>
      <c r="Y6" s="22">
        <f>SUMIF(Plan!$E$5:$E$992,Resources!$B6,Plan!AA$5:AA$992)/Y$3</f>
        <v>0</v>
      </c>
      <c r="Z6" s="22">
        <f>SUMIF(Plan!$E$5:$E$992,Resources!$B6,Plan!AB$5:AB$992)/Z$3</f>
        <v>0</v>
      </c>
      <c r="AA6" s="22">
        <f>SUMIF(Plan!$E$5:$E$992,Resources!$B6,Plan!AC$5:AC$992)/AA$3</f>
        <v>0</v>
      </c>
      <c r="AB6" s="22">
        <f>SUMIF(Plan!$E$5:$E$992,Resources!$B6,Plan!AD$5:AD$992)/AB$3</f>
        <v>0</v>
      </c>
      <c r="AC6" s="22">
        <f>SUMIF(Plan!$E$5:$E$992,Resources!$B6,Plan!AE$5:AE$992)/AC$3</f>
        <v>0</v>
      </c>
      <c r="AD6" s="22">
        <f>SUMIF(Plan!$E$5:$E$992,Resources!$B6,Plan!AF$5:AF$992)/AD$3</f>
        <v>0</v>
      </c>
      <c r="AE6" s="22">
        <f>SUMIF(Plan!$E$5:$E$992,Resources!$B6,Plan!AG$5:AG$992)/AE$3</f>
        <v>0</v>
      </c>
      <c r="AF6" s="22">
        <f>SUMIF(Plan!$E$5:$E$992,Resources!$B6,Plan!AH$5:AH$992)/AF$3</f>
        <v>0</v>
      </c>
      <c r="AG6" s="22">
        <f>SUMIF(Plan!$E$5:$E$992,Resources!$B6,Plan!AI$5:AI$992)/AG$3</f>
        <v>0</v>
      </c>
      <c r="AH6" s="22">
        <f>SUMIF(Plan!$E$5:$E$992,Resources!$B6,Plan!AJ$5:AJ$992)/AH$3</f>
        <v>0</v>
      </c>
      <c r="AI6" s="22">
        <f>SUMIF(Plan!$E$5:$E$992,Resources!$B6,Plan!AK$5:AK$992)/AI$3</f>
        <v>0</v>
      </c>
      <c r="AJ6" s="22">
        <f>SUMIF(Plan!$E$5:$E$992,Resources!$B6,Plan!AL$5:AL$992)/AJ$3</f>
        <v>0</v>
      </c>
      <c r="AK6" s="22">
        <f>SUMIF(Plan!$E$5:$E$992,Resources!$B6,Plan!AM$5:AM$992)/AK$3</f>
        <v>0</v>
      </c>
      <c r="AL6" s="22">
        <f>SUMIF(Plan!$E$5:$E$992,Resources!$B6,Plan!AN$5:AN$992)/AL$3</f>
        <v>0</v>
      </c>
      <c r="AM6" s="22">
        <f>SUMIF(Plan!$E$5:$E$992,Resources!$B6,Plan!AO$5:AO$992)/AM$3</f>
        <v>0</v>
      </c>
      <c r="AN6" s="22">
        <f>SUMIF(Plan!$E$5:$E$992,Resources!$B6,Plan!AP$5:AP$992)/AN$3</f>
        <v>0</v>
      </c>
      <c r="AO6" s="22">
        <f>SUMIF(Plan!$E$5:$E$992,Resources!$B6,Plan!AQ$5:AQ$992)/AO$3</f>
        <v>0</v>
      </c>
      <c r="AP6" s="22">
        <f>SUMIF(Plan!$E$5:$E$992,Resources!$B6,Plan!AR$5:AR$992)/AP$3</f>
        <v>0</v>
      </c>
      <c r="AQ6" s="22">
        <f>SUMIF(Plan!$E$5:$E$992,Resources!$B6,Plan!AS$5:AS$992)/AQ$3</f>
        <v>0</v>
      </c>
      <c r="AR6" s="22">
        <f>SUMIF(Plan!$E$5:$E$992,Resources!$B6,Plan!AT$5:AT$992)/AR$3</f>
        <v>0</v>
      </c>
      <c r="AS6" s="22">
        <f>SUMIF(Plan!$E$5:$E$992,Resources!$B6,Plan!AU$5:AU$992)/AS$3</f>
        <v>0</v>
      </c>
      <c r="AT6" s="22">
        <f>SUMIF(Plan!$E$5:$E$992,Resources!$B6,Plan!AV$5:AV$992)/AT$3</f>
        <v>0</v>
      </c>
      <c r="AU6" s="22">
        <f>SUMIF(Plan!$E$5:$E$992,Resources!$B6,Plan!AW$5:AW$992)/AU$3</f>
        <v>0</v>
      </c>
      <c r="AV6" s="22">
        <f>SUMIF(Plan!$E$5:$E$992,Resources!$B6,Plan!AX$5:AX$992)/AV$3</f>
        <v>0</v>
      </c>
      <c r="AW6" s="22">
        <f>SUMIF(Plan!$E$5:$E$992,Resources!$B6,Plan!AY$5:AY$992)/AW$3</f>
        <v>0</v>
      </c>
      <c r="AX6" s="22">
        <f>SUMIF(Plan!$E$5:$E$992,Resources!$B6,Plan!AZ$5:AZ$992)/AX$3</f>
        <v>0</v>
      </c>
      <c r="AY6" s="22">
        <f>SUMIF(Plan!$E$5:$E$992,Resources!$B6,Plan!BA$5:BA$992)/AY$3</f>
        <v>0</v>
      </c>
      <c r="AZ6" s="22">
        <f>SUMIF(Plan!$E$5:$E$992,Resources!$B6,Plan!BB$5:BB$992)/AZ$3</f>
        <v>0</v>
      </c>
      <c r="BA6" s="23">
        <f>SUMIF(Plan!$E$5:$E$992,Resources!$B6,Plan!BC$5:BC$992)/BA$3</f>
        <v>0</v>
      </c>
      <c r="BB6" s="34">
        <f>SUMIF(Plan!$E$5:$E$992,Resources!$B6,Plan!BD$5:BD$992)/BB$3</f>
        <v>0</v>
      </c>
      <c r="BC6" s="21">
        <f>SUMIF(Plan!$E$5:$E$992,Resources!$B6,Plan!BE$5:BE$992)/BC$3</f>
        <v>0</v>
      </c>
      <c r="BD6" s="21">
        <f>SUMIF(Plan!$E$5:$E$992,Resources!$B6,Plan!BF$5:BF$992)/BD$3</f>
        <v>0</v>
      </c>
      <c r="BE6" s="21">
        <f>SUMIF(Plan!$E$5:$E$992,Resources!$B6,Plan!BG$5:BG$992)/BE$3</f>
        <v>0</v>
      </c>
      <c r="BF6" s="21">
        <f>SUMIF(Plan!$E$5:$E$992,Resources!$B6,Plan!BH$5:BH$992)/BF$3</f>
        <v>0</v>
      </c>
      <c r="BG6" s="21">
        <f>SUMIF(Plan!$E$5:$E$992,Resources!$B6,Plan!BI$5:BI$992)/BG$3</f>
        <v>0</v>
      </c>
      <c r="BH6" s="21">
        <f>SUMIF(Plan!$E$5:$E$992,Resources!$B6,Plan!BJ$5:BJ$992)/BH$3</f>
        <v>0</v>
      </c>
      <c r="BI6" s="21">
        <f>SUMIF(Plan!$E$5:$E$992,Resources!$B6,Plan!BK$5:BK$992)/BI$3</f>
        <v>0</v>
      </c>
      <c r="BJ6" s="21">
        <f>SUMIF(Plan!$E$5:$E$992,Resources!$B6,Plan!BL$5:BL$992)/BJ$3</f>
        <v>0</v>
      </c>
      <c r="BK6" s="21">
        <f>SUMIF(Plan!$E$5:$E$992,Resources!$B6,Plan!BM$5:BM$992)/BK$3</f>
        <v>0</v>
      </c>
      <c r="BL6" s="21">
        <f>SUMIF(Plan!$E$5:$E$992,Resources!$B6,Plan!BN$5:BN$992)/BL$3</f>
        <v>0</v>
      </c>
      <c r="BM6" s="21">
        <f>SUMIF(Plan!$E$5:$E$992,Resources!$B6,Plan!BO$5:BO$992)/BM$3</f>
        <v>0</v>
      </c>
      <c r="BN6" s="21">
        <f>SUMIF(Plan!$E$5:$E$992,Resources!$B6,Plan!BP$5:BP$992)/BN$3</f>
        <v>0</v>
      </c>
      <c r="BO6" s="21">
        <f>SUMIF(Plan!$E$5:$E$992,Resources!$B6,Plan!BQ$5:BQ$992)/BO$3</f>
        <v>0</v>
      </c>
      <c r="BP6" s="21">
        <f>SUMIF(Plan!$E$5:$E$992,Resources!$B6,Plan!BR$5:BR$992)/BP$3</f>
        <v>0</v>
      </c>
      <c r="BQ6" s="21">
        <f>SUMIF(Plan!$E$5:$E$992,Resources!$B6,Plan!BS$5:BS$992)/BQ$3</f>
        <v>0</v>
      </c>
      <c r="BR6" s="21">
        <f>SUMIF(Plan!$E$5:$E$992,Resources!$B6,Plan!BT$5:BT$992)/BR$3</f>
        <v>0</v>
      </c>
      <c r="BS6" s="21">
        <f>SUMIF(Plan!$E$5:$E$992,Resources!$B6,Plan!BU$5:BU$992)/BS$3</f>
        <v>0</v>
      </c>
      <c r="BT6" s="21">
        <f>SUMIF(Plan!$E$5:$E$992,Resources!$B6,Plan!BV$5:BV$992)/BT$3</f>
        <v>0</v>
      </c>
      <c r="BU6" s="21">
        <f>SUMIF(Plan!$E$5:$E$992,Resources!$B6,Plan!BW$5:BW$992)/BU$3</f>
        <v>0</v>
      </c>
      <c r="BV6" s="21">
        <f>SUMIF(Plan!$E$5:$E$992,Resources!$B6,Plan!BX$5:BX$992)/BV$3</f>
        <v>0</v>
      </c>
      <c r="BW6" s="21">
        <f>SUMIF(Plan!$E$5:$E$992,Resources!$B6,Plan!BY$5:BY$992)/BW$3</f>
        <v>0</v>
      </c>
      <c r="BX6" s="21">
        <f>SUMIF(Plan!$E$5:$E$992,Resources!$B6,Plan!BZ$5:BZ$992)/BX$3</f>
        <v>0</v>
      </c>
      <c r="BY6" s="21">
        <f>SUMIF(Plan!$E$5:$E$992,Resources!$B6,Plan!CA$5:CA$992)/BY$3</f>
        <v>0</v>
      </c>
      <c r="BZ6" s="21">
        <f>SUMIF(Plan!$E$5:$E$992,Resources!$B6,Plan!CB$5:CB$992)/BZ$3</f>
        <v>0</v>
      </c>
      <c r="CA6" s="21">
        <f>SUMIF(Plan!$E$5:$E$992,Resources!$B6,Plan!CC$5:CC$992)/CA$3</f>
        <v>0</v>
      </c>
    </row>
    <row r="7" spans="1:79">
      <c r="A7" s="1" t="s">
        <v>16</v>
      </c>
      <c r="B7" s="1" t="s">
        <v>20</v>
      </c>
      <c r="C7" s="1" t="s">
        <v>21</v>
      </c>
      <c r="F7" s="22">
        <f>SUMIF(Plan!$E$5:$E$992,Resources!$B7,Plan!H$5:H$992)/F$3</f>
        <v>0.1</v>
      </c>
      <c r="G7" s="22">
        <f>SUMIF(Plan!$E$5:$E$992,Resources!$B7,Plan!I$5:I$992)/G$3</f>
        <v>0.4</v>
      </c>
      <c r="H7" s="22">
        <f>SUMIF(Plan!$E$5:$E$992,Resources!$B7,Plan!J$5:J$992)/H$3</f>
        <v>0.4</v>
      </c>
      <c r="I7" s="22">
        <f>SUMIF(Plan!$E$5:$E$992,Resources!$B7,Plan!K$5:K$992)/I$3</f>
        <v>0.2</v>
      </c>
      <c r="J7" s="22">
        <f>SUMIF(Plan!$E$5:$E$992,Resources!$B7,Plan!L$5:L$992)/J$3</f>
        <v>0.1</v>
      </c>
      <c r="K7" s="22">
        <f>SUMIF(Plan!$E$5:$E$992,Resources!$B7,Plan!M$5:M$992)/K$3</f>
        <v>0.2</v>
      </c>
      <c r="L7" s="22">
        <f>SUMIF(Plan!$E$5:$E$992,Resources!$B7,Plan!N$5:N$992)/L$3</f>
        <v>0.2</v>
      </c>
      <c r="M7" s="22">
        <f>SUMIF(Plan!$E$5:$E$992,Resources!$B7,Plan!O$5:O$992)/M$3</f>
        <v>0.2</v>
      </c>
      <c r="N7" s="22">
        <f>SUMIF(Plan!$E$5:$E$992,Resources!$B7,Plan!P$5:P$992)/N$3</f>
        <v>1</v>
      </c>
      <c r="O7" s="22">
        <f>SUMIF(Plan!$E$5:$E$992,Resources!$B7,Plan!Q$5:Q$992)/O$3</f>
        <v>1</v>
      </c>
      <c r="P7" s="22">
        <f>SUMIF(Plan!$E$5:$E$992,Resources!$B7,Plan!R$5:R$992)/P$3</f>
        <v>1</v>
      </c>
      <c r="Q7" s="22">
        <f>SUMIF(Plan!$E$5:$E$992,Resources!$B7,Plan!S$5:S$992)/Q$3</f>
        <v>0</v>
      </c>
      <c r="R7" s="22">
        <f>SUMIF(Plan!$E$5:$E$992,Resources!$B7,Plan!T$5:T$992)/R$3</f>
        <v>0</v>
      </c>
      <c r="S7" s="22">
        <f>SUMIF(Plan!$E$5:$E$992,Resources!$B7,Plan!U$5:U$992)/S$3</f>
        <v>0</v>
      </c>
      <c r="T7" s="22">
        <f>SUMIF(Plan!$E$5:$E$992,Resources!$B7,Plan!V$5:V$992)/T$3</f>
        <v>0</v>
      </c>
      <c r="U7" s="22">
        <f>SUMIF(Plan!$E$5:$E$992,Resources!$B7,Plan!W$5:W$992)/U$3</f>
        <v>0</v>
      </c>
      <c r="V7" s="22">
        <f>SUMIF(Plan!$E$5:$E$992,Resources!$B7,Plan!X$5:X$992)/V$3</f>
        <v>0</v>
      </c>
      <c r="W7" s="22">
        <f>SUMIF(Plan!$E$5:$E$992,Resources!$B7,Plan!Y$5:Y$992)/W$3</f>
        <v>0</v>
      </c>
      <c r="X7" s="22">
        <f>SUMIF(Plan!$E$5:$E$992,Resources!$B7,Plan!Z$5:Z$992)/X$3</f>
        <v>0</v>
      </c>
      <c r="Y7" s="22">
        <f>SUMIF(Plan!$E$5:$E$992,Resources!$B7,Plan!AA$5:AA$992)/Y$3</f>
        <v>0</v>
      </c>
      <c r="Z7" s="22">
        <f>SUMIF(Plan!$E$5:$E$992,Resources!$B7,Plan!AB$5:AB$992)/Z$3</f>
        <v>0</v>
      </c>
      <c r="AA7" s="22">
        <f>SUMIF(Plan!$E$5:$E$992,Resources!$B7,Plan!AC$5:AC$992)/AA$3</f>
        <v>0</v>
      </c>
      <c r="AB7" s="22">
        <f>SUMIF(Plan!$E$5:$E$992,Resources!$B7,Plan!AD$5:AD$992)/AB$3</f>
        <v>0</v>
      </c>
      <c r="AC7" s="22">
        <f>SUMIF(Plan!$E$5:$E$992,Resources!$B7,Plan!AE$5:AE$992)/AC$3</f>
        <v>0</v>
      </c>
      <c r="AD7" s="22">
        <f>SUMIF(Plan!$E$5:$E$992,Resources!$B7,Plan!AF$5:AF$992)/AD$3</f>
        <v>0</v>
      </c>
      <c r="AE7" s="22">
        <f>SUMIF(Plan!$E$5:$E$992,Resources!$B7,Plan!AG$5:AG$992)/AE$3</f>
        <v>0</v>
      </c>
      <c r="AF7" s="22">
        <f>SUMIF(Plan!$E$5:$E$992,Resources!$B7,Plan!AH$5:AH$992)/AF$3</f>
        <v>0</v>
      </c>
      <c r="AG7" s="22">
        <f>SUMIF(Plan!$E$5:$E$992,Resources!$B7,Plan!AI$5:AI$992)/AG$3</f>
        <v>0</v>
      </c>
      <c r="AH7" s="22">
        <f>SUMIF(Plan!$E$5:$E$992,Resources!$B7,Plan!AJ$5:AJ$992)/AH$3</f>
        <v>0</v>
      </c>
      <c r="AI7" s="22">
        <f>SUMIF(Plan!$E$5:$E$992,Resources!$B7,Plan!AK$5:AK$992)/AI$3</f>
        <v>0</v>
      </c>
      <c r="AJ7" s="22">
        <f>SUMIF(Plan!$E$5:$E$992,Resources!$B7,Plan!AL$5:AL$992)/AJ$3</f>
        <v>0</v>
      </c>
      <c r="AK7" s="22">
        <f>SUMIF(Plan!$E$5:$E$992,Resources!$B7,Plan!AM$5:AM$992)/AK$3</f>
        <v>0</v>
      </c>
      <c r="AL7" s="22">
        <f>SUMIF(Plan!$E$5:$E$992,Resources!$B7,Plan!AN$5:AN$992)/AL$3</f>
        <v>0</v>
      </c>
      <c r="AM7" s="22">
        <f>SUMIF(Plan!$E$5:$E$992,Resources!$B7,Plan!AO$5:AO$992)/AM$3</f>
        <v>0</v>
      </c>
      <c r="AN7" s="22">
        <f>SUMIF(Plan!$E$5:$E$992,Resources!$B7,Plan!AP$5:AP$992)/AN$3</f>
        <v>0</v>
      </c>
      <c r="AO7" s="22">
        <f>SUMIF(Plan!$E$5:$E$992,Resources!$B7,Plan!AQ$5:AQ$992)/AO$3</f>
        <v>0</v>
      </c>
      <c r="AP7" s="22">
        <f>SUMIF(Plan!$E$5:$E$992,Resources!$B7,Plan!AR$5:AR$992)/AP$3</f>
        <v>0</v>
      </c>
      <c r="AQ7" s="22">
        <f>SUMIF(Plan!$E$5:$E$992,Resources!$B7,Plan!AS$5:AS$992)/AQ$3</f>
        <v>0</v>
      </c>
      <c r="AR7" s="22">
        <f>SUMIF(Plan!$E$5:$E$992,Resources!$B7,Plan!AT$5:AT$992)/AR$3</f>
        <v>0</v>
      </c>
      <c r="AS7" s="22">
        <f>SUMIF(Plan!$E$5:$E$992,Resources!$B7,Plan!AU$5:AU$992)/AS$3</f>
        <v>0</v>
      </c>
      <c r="AT7" s="22">
        <f>SUMIF(Plan!$E$5:$E$992,Resources!$B7,Plan!AV$5:AV$992)/AT$3</f>
        <v>0</v>
      </c>
      <c r="AU7" s="22">
        <f>SUMIF(Plan!$E$5:$E$992,Resources!$B7,Plan!AW$5:AW$992)/AU$3</f>
        <v>0</v>
      </c>
      <c r="AV7" s="22">
        <f>SUMIF(Plan!$E$5:$E$992,Resources!$B7,Plan!AX$5:AX$992)/AV$3</f>
        <v>0</v>
      </c>
      <c r="AW7" s="22">
        <f>SUMIF(Plan!$E$5:$E$992,Resources!$B7,Plan!AY$5:AY$992)/AW$3</f>
        <v>0</v>
      </c>
      <c r="AX7" s="22">
        <f>SUMIF(Plan!$E$5:$E$992,Resources!$B7,Plan!AZ$5:AZ$992)/AX$3</f>
        <v>0</v>
      </c>
      <c r="AY7" s="22">
        <f>SUMIF(Plan!$E$5:$E$992,Resources!$B7,Plan!BA$5:BA$992)/AY$3</f>
        <v>0</v>
      </c>
      <c r="AZ7" s="22">
        <f>SUMIF(Plan!$E$5:$E$992,Resources!$B7,Plan!BB$5:BB$992)/AZ$3</f>
        <v>0</v>
      </c>
      <c r="BA7" s="23">
        <f>SUMIF(Plan!$E$5:$E$992,Resources!$B7,Plan!BC$5:BC$992)/BA$3</f>
        <v>0</v>
      </c>
      <c r="BB7" s="34">
        <f>SUMIF(Plan!$E$5:$E$992,Resources!$B7,Plan!BD$5:BD$992)/BB$3</f>
        <v>0</v>
      </c>
      <c r="BC7" s="21">
        <f>SUMIF(Plan!$E$5:$E$992,Resources!$B7,Plan!BE$5:BE$992)/BC$3</f>
        <v>0</v>
      </c>
      <c r="BD7" s="21">
        <f>SUMIF(Plan!$E$5:$E$992,Resources!$B7,Plan!BF$5:BF$992)/BD$3</f>
        <v>0</v>
      </c>
      <c r="BE7" s="21">
        <f>SUMIF(Plan!$E$5:$E$992,Resources!$B7,Plan!BG$5:BG$992)/BE$3</f>
        <v>0</v>
      </c>
      <c r="BF7" s="21">
        <f>SUMIF(Plan!$E$5:$E$992,Resources!$B7,Plan!BH$5:BH$992)/BF$3</f>
        <v>0</v>
      </c>
      <c r="BG7" s="21">
        <f>SUMIF(Plan!$E$5:$E$992,Resources!$B7,Plan!BI$5:BI$992)/BG$3</f>
        <v>0</v>
      </c>
      <c r="BH7" s="21">
        <f>SUMIF(Plan!$E$5:$E$992,Resources!$B7,Plan!BJ$5:BJ$992)/BH$3</f>
        <v>0</v>
      </c>
      <c r="BI7" s="21">
        <f>SUMIF(Plan!$E$5:$E$992,Resources!$B7,Plan!BK$5:BK$992)/BI$3</f>
        <v>0</v>
      </c>
      <c r="BJ7" s="21">
        <f>SUMIF(Plan!$E$5:$E$992,Resources!$B7,Plan!BL$5:BL$992)/BJ$3</f>
        <v>0</v>
      </c>
      <c r="BK7" s="21">
        <f>SUMIF(Plan!$E$5:$E$992,Resources!$B7,Plan!BM$5:BM$992)/BK$3</f>
        <v>0</v>
      </c>
      <c r="BL7" s="21">
        <f>SUMIF(Plan!$E$5:$E$992,Resources!$B7,Plan!BN$5:BN$992)/BL$3</f>
        <v>0</v>
      </c>
      <c r="BM7" s="21">
        <f>SUMIF(Plan!$E$5:$E$992,Resources!$B7,Plan!BO$5:BO$992)/BM$3</f>
        <v>0</v>
      </c>
      <c r="BN7" s="21">
        <f>SUMIF(Plan!$E$5:$E$992,Resources!$B7,Plan!BP$5:BP$992)/BN$3</f>
        <v>0</v>
      </c>
      <c r="BO7" s="21">
        <f>SUMIF(Plan!$E$5:$E$992,Resources!$B7,Plan!BQ$5:BQ$992)/BO$3</f>
        <v>0</v>
      </c>
      <c r="BP7" s="21">
        <f>SUMIF(Plan!$E$5:$E$992,Resources!$B7,Plan!BR$5:BR$992)/BP$3</f>
        <v>0</v>
      </c>
      <c r="BQ7" s="21">
        <f>SUMIF(Plan!$E$5:$E$992,Resources!$B7,Plan!BS$5:BS$992)/BQ$3</f>
        <v>0</v>
      </c>
      <c r="BR7" s="21">
        <f>SUMIF(Plan!$E$5:$E$992,Resources!$B7,Plan!BT$5:BT$992)/BR$3</f>
        <v>0</v>
      </c>
      <c r="BS7" s="21">
        <f>SUMIF(Plan!$E$5:$E$992,Resources!$B7,Plan!BU$5:BU$992)/BS$3</f>
        <v>0</v>
      </c>
      <c r="BT7" s="21">
        <f>SUMIF(Plan!$E$5:$E$992,Resources!$B7,Plan!BV$5:BV$992)/BT$3</f>
        <v>0</v>
      </c>
      <c r="BU7" s="21">
        <f>SUMIF(Plan!$E$5:$E$992,Resources!$B7,Plan!BW$5:BW$992)/BU$3</f>
        <v>0</v>
      </c>
      <c r="BV7" s="21">
        <f>SUMIF(Plan!$E$5:$E$992,Resources!$B7,Plan!BX$5:BX$992)/BV$3</f>
        <v>0</v>
      </c>
      <c r="BW7" s="21">
        <f>SUMIF(Plan!$E$5:$E$992,Resources!$B7,Plan!BY$5:BY$992)/BW$3</f>
        <v>0</v>
      </c>
      <c r="BX7" s="21">
        <f>SUMIF(Plan!$E$5:$E$992,Resources!$B7,Plan!BZ$5:BZ$992)/BX$3</f>
        <v>0</v>
      </c>
      <c r="BY7" s="21">
        <f>SUMIF(Plan!$E$5:$E$992,Resources!$B7,Plan!CA$5:CA$992)/BY$3</f>
        <v>0</v>
      </c>
      <c r="BZ7" s="21">
        <f>SUMIF(Plan!$E$5:$E$992,Resources!$B7,Plan!CB$5:CB$992)/BZ$3</f>
        <v>0</v>
      </c>
      <c r="CA7" s="21">
        <f>SUMIF(Plan!$E$5:$E$992,Resources!$B7,Plan!CC$5:CC$992)/CA$3</f>
        <v>0</v>
      </c>
    </row>
    <row r="8" spans="1:79">
      <c r="F8" s="22">
        <f>SUMIF(Plan!$E$5:$E$992,Resources!$B8,Plan!H$5:H$992)/F$3</f>
        <v>0</v>
      </c>
      <c r="G8" s="22">
        <f>SUMIF(Plan!$E$5:$E$992,Resources!$B8,Plan!I$5:I$992)/G$3</f>
        <v>0</v>
      </c>
      <c r="H8" s="22">
        <f>SUMIF(Plan!$E$5:$E$992,Resources!$B8,Plan!J$5:J$992)/H$3</f>
        <v>0</v>
      </c>
      <c r="I8" s="22">
        <f>SUMIF(Plan!$E$5:$E$992,Resources!$B8,Plan!K$5:K$992)/I$3</f>
        <v>0</v>
      </c>
      <c r="J8" s="22">
        <f>SUMIF(Plan!$E$5:$E$992,Resources!$B8,Plan!L$5:L$992)/J$3</f>
        <v>0</v>
      </c>
      <c r="K8" s="22">
        <f>SUMIF(Plan!$E$5:$E$992,Resources!$B8,Plan!M$5:M$992)/K$3</f>
        <v>0</v>
      </c>
      <c r="L8" s="22">
        <f>SUMIF(Plan!$E$5:$E$992,Resources!$B8,Plan!N$5:N$992)/L$3</f>
        <v>0</v>
      </c>
      <c r="M8" s="22">
        <f>SUMIF(Plan!$E$5:$E$992,Resources!$B8,Plan!O$5:O$992)/M$3</f>
        <v>0</v>
      </c>
      <c r="N8" s="22">
        <f>SUMIF(Plan!$E$5:$E$992,Resources!$B8,Plan!P$5:P$992)/N$3</f>
        <v>0</v>
      </c>
      <c r="O8" s="22">
        <f>SUMIF(Plan!$E$5:$E$992,Resources!$B8,Plan!Q$5:Q$992)/O$3</f>
        <v>0</v>
      </c>
      <c r="P8" s="22">
        <f>SUMIF(Plan!$E$5:$E$992,Resources!$B8,Plan!R$5:R$992)/P$3</f>
        <v>0</v>
      </c>
      <c r="Q8" s="22">
        <f>SUMIF(Plan!$E$5:$E$992,Resources!$B8,Plan!S$5:S$992)/Q$3</f>
        <v>0</v>
      </c>
      <c r="R8" s="22">
        <f>SUMIF(Plan!$E$5:$E$992,Resources!$B8,Plan!T$5:T$992)/R$3</f>
        <v>0</v>
      </c>
      <c r="S8" s="22">
        <f>SUMIF(Plan!$E$5:$E$992,Resources!$B8,Plan!U$5:U$992)/S$3</f>
        <v>0</v>
      </c>
      <c r="T8" s="22">
        <f>SUMIF(Plan!$E$5:$E$992,Resources!$B8,Plan!V$5:V$992)/T$3</f>
        <v>0</v>
      </c>
      <c r="U8" s="22">
        <f>SUMIF(Plan!$E$5:$E$992,Resources!$B8,Plan!W$5:W$992)/U$3</f>
        <v>0</v>
      </c>
      <c r="V8" s="22">
        <f>SUMIF(Plan!$E$5:$E$992,Resources!$B8,Plan!X$5:X$992)/V$3</f>
        <v>0</v>
      </c>
      <c r="W8" s="22">
        <f>SUMIF(Plan!$E$5:$E$992,Resources!$B8,Plan!Y$5:Y$992)/W$3</f>
        <v>0</v>
      </c>
      <c r="X8" s="22">
        <f>SUMIF(Plan!$E$5:$E$992,Resources!$B8,Plan!Z$5:Z$992)/X$3</f>
        <v>0</v>
      </c>
      <c r="Y8" s="22">
        <f>SUMIF(Plan!$E$5:$E$992,Resources!$B8,Plan!AA$5:AA$992)/Y$3</f>
        <v>0</v>
      </c>
      <c r="Z8" s="22">
        <f>SUMIF(Plan!$E$5:$E$992,Resources!$B8,Plan!AB$5:AB$992)/Z$3</f>
        <v>0</v>
      </c>
      <c r="AA8" s="22">
        <f>SUMIF(Plan!$E$5:$E$992,Resources!$B8,Plan!AC$5:AC$992)/AA$3</f>
        <v>0</v>
      </c>
      <c r="AB8" s="22">
        <f>SUMIF(Plan!$E$5:$E$992,Resources!$B8,Plan!AD$5:AD$992)/AB$3</f>
        <v>0</v>
      </c>
      <c r="AC8" s="22">
        <f>SUMIF(Plan!$E$5:$E$992,Resources!$B8,Plan!AE$5:AE$992)/AC$3</f>
        <v>0</v>
      </c>
      <c r="AD8" s="22">
        <f>SUMIF(Plan!$E$5:$E$992,Resources!$B8,Plan!AF$5:AF$992)/AD$3</f>
        <v>0</v>
      </c>
      <c r="AE8" s="22">
        <f>SUMIF(Plan!$E$5:$E$992,Resources!$B8,Plan!AG$5:AG$992)/AE$3</f>
        <v>0</v>
      </c>
      <c r="AF8" s="22">
        <f>SUMIF(Plan!$E$5:$E$992,Resources!$B8,Plan!AH$5:AH$992)/AF$3</f>
        <v>0</v>
      </c>
      <c r="AG8" s="22">
        <f>SUMIF(Plan!$E$5:$E$992,Resources!$B8,Plan!AI$5:AI$992)/AG$3</f>
        <v>0</v>
      </c>
      <c r="AH8" s="22">
        <f>SUMIF(Plan!$E$5:$E$992,Resources!$B8,Plan!AJ$5:AJ$992)/AH$3</f>
        <v>0</v>
      </c>
      <c r="AI8" s="22">
        <f>SUMIF(Plan!$E$5:$E$992,Resources!$B8,Plan!AK$5:AK$992)/AI$3</f>
        <v>0</v>
      </c>
      <c r="AJ8" s="22">
        <f>SUMIF(Plan!$E$5:$E$992,Resources!$B8,Plan!AL$5:AL$992)/AJ$3</f>
        <v>0</v>
      </c>
      <c r="AK8" s="22">
        <f>SUMIF(Plan!$E$5:$E$992,Resources!$B8,Plan!AM$5:AM$992)/AK$3</f>
        <v>0</v>
      </c>
      <c r="AL8" s="22">
        <f>SUMIF(Plan!$E$5:$E$992,Resources!$B8,Plan!AN$5:AN$992)/AL$3</f>
        <v>0</v>
      </c>
      <c r="AM8" s="22">
        <f>SUMIF(Plan!$E$5:$E$992,Resources!$B8,Plan!AO$5:AO$992)/AM$3</f>
        <v>0</v>
      </c>
      <c r="AN8" s="22">
        <f>SUMIF(Plan!$E$5:$E$992,Resources!$B8,Plan!AP$5:AP$992)/AN$3</f>
        <v>0</v>
      </c>
      <c r="AO8" s="22">
        <f>SUMIF(Plan!$E$5:$E$992,Resources!$B8,Plan!AQ$5:AQ$992)/AO$3</f>
        <v>0</v>
      </c>
      <c r="AP8" s="22">
        <f>SUMIF(Plan!$E$5:$E$992,Resources!$B8,Plan!AR$5:AR$992)/AP$3</f>
        <v>0</v>
      </c>
      <c r="AQ8" s="22">
        <f>SUMIF(Plan!$E$5:$E$992,Resources!$B8,Plan!AS$5:AS$992)/AQ$3</f>
        <v>0</v>
      </c>
      <c r="AR8" s="22">
        <f>SUMIF(Plan!$E$5:$E$992,Resources!$B8,Plan!AT$5:AT$992)/AR$3</f>
        <v>0</v>
      </c>
      <c r="AS8" s="22">
        <f>SUMIF(Plan!$E$5:$E$992,Resources!$B8,Plan!AU$5:AU$992)/AS$3</f>
        <v>0</v>
      </c>
      <c r="AT8" s="22">
        <f>SUMIF(Plan!$E$5:$E$992,Resources!$B8,Plan!AV$5:AV$992)/AT$3</f>
        <v>0</v>
      </c>
      <c r="AU8" s="22">
        <f>SUMIF(Plan!$E$5:$E$992,Resources!$B8,Plan!AW$5:AW$992)/AU$3</f>
        <v>0</v>
      </c>
      <c r="AV8" s="22">
        <f>SUMIF(Plan!$E$5:$E$992,Resources!$B8,Plan!AX$5:AX$992)/AV$3</f>
        <v>0</v>
      </c>
      <c r="AW8" s="22">
        <f>SUMIF(Plan!$E$5:$E$992,Resources!$B8,Plan!AY$5:AY$992)/AW$3</f>
        <v>0</v>
      </c>
      <c r="AX8" s="22">
        <f>SUMIF(Plan!$E$5:$E$992,Resources!$B8,Plan!AZ$5:AZ$992)/AX$3</f>
        <v>0</v>
      </c>
      <c r="AY8" s="22">
        <f>SUMIF(Plan!$E$5:$E$992,Resources!$B8,Plan!BA$5:BA$992)/AY$3</f>
        <v>0</v>
      </c>
      <c r="AZ8" s="22">
        <f>SUMIF(Plan!$E$5:$E$992,Resources!$B8,Plan!BB$5:BB$992)/AZ$3</f>
        <v>0</v>
      </c>
      <c r="BA8" s="23">
        <f>SUMIF(Plan!$E$5:$E$992,Resources!$B8,Plan!BC$5:BC$992)/BA$3</f>
        <v>0</v>
      </c>
      <c r="BB8" s="34">
        <f>SUMIF(Plan!$E$5:$E$992,Resources!$B8,Plan!BD$5:BD$992)/BB$3</f>
        <v>0</v>
      </c>
      <c r="BC8" s="21">
        <f>SUMIF(Plan!$E$5:$E$992,Resources!$B8,Plan!BE$5:BE$992)/BC$3</f>
        <v>0</v>
      </c>
      <c r="BD8" s="21">
        <f>SUMIF(Plan!$E$5:$E$992,Resources!$B8,Plan!BF$5:BF$992)/BD$3</f>
        <v>0</v>
      </c>
      <c r="BE8" s="21">
        <f>SUMIF(Plan!$E$5:$E$992,Resources!$B8,Plan!BG$5:BG$992)/BE$3</f>
        <v>0</v>
      </c>
      <c r="BF8" s="21">
        <f>SUMIF(Plan!$E$5:$E$992,Resources!$B8,Plan!BH$5:BH$992)/BF$3</f>
        <v>0</v>
      </c>
      <c r="BG8" s="21">
        <f>SUMIF(Plan!$E$5:$E$992,Resources!$B8,Plan!BI$5:BI$992)/BG$3</f>
        <v>0</v>
      </c>
      <c r="BH8" s="21">
        <f>SUMIF(Plan!$E$5:$E$992,Resources!$B8,Plan!BJ$5:BJ$992)/BH$3</f>
        <v>0</v>
      </c>
      <c r="BI8" s="21">
        <f>SUMIF(Plan!$E$5:$E$992,Resources!$B8,Plan!BK$5:BK$992)/BI$3</f>
        <v>0</v>
      </c>
      <c r="BJ8" s="21">
        <f>SUMIF(Plan!$E$5:$E$992,Resources!$B8,Plan!BL$5:BL$992)/BJ$3</f>
        <v>0</v>
      </c>
      <c r="BK8" s="21">
        <f>SUMIF(Plan!$E$5:$E$992,Resources!$B8,Plan!BM$5:BM$992)/BK$3</f>
        <v>0</v>
      </c>
      <c r="BL8" s="21">
        <f>SUMIF(Plan!$E$5:$E$992,Resources!$B8,Plan!BN$5:BN$992)/BL$3</f>
        <v>0</v>
      </c>
      <c r="BM8" s="21">
        <f>SUMIF(Plan!$E$5:$E$992,Resources!$B8,Plan!BO$5:BO$992)/BM$3</f>
        <v>0</v>
      </c>
      <c r="BN8" s="21">
        <f>SUMIF(Plan!$E$5:$E$992,Resources!$B8,Plan!BP$5:BP$992)/BN$3</f>
        <v>0</v>
      </c>
      <c r="BO8" s="21">
        <f>SUMIF(Plan!$E$5:$E$992,Resources!$B8,Plan!BQ$5:BQ$992)/BO$3</f>
        <v>0</v>
      </c>
      <c r="BP8" s="21">
        <f>SUMIF(Plan!$E$5:$E$992,Resources!$B8,Plan!BR$5:BR$992)/BP$3</f>
        <v>0</v>
      </c>
      <c r="BQ8" s="21">
        <f>SUMIF(Plan!$E$5:$E$992,Resources!$B8,Plan!BS$5:BS$992)/BQ$3</f>
        <v>0</v>
      </c>
      <c r="BR8" s="21">
        <f>SUMIF(Plan!$E$5:$E$992,Resources!$B8,Plan!BT$5:BT$992)/BR$3</f>
        <v>0</v>
      </c>
      <c r="BS8" s="21">
        <f>SUMIF(Plan!$E$5:$E$992,Resources!$B8,Plan!BU$5:BU$992)/BS$3</f>
        <v>0</v>
      </c>
      <c r="BT8" s="21">
        <f>SUMIF(Plan!$E$5:$E$992,Resources!$B8,Plan!BV$5:BV$992)/BT$3</f>
        <v>0</v>
      </c>
      <c r="BU8" s="21">
        <f>SUMIF(Plan!$E$5:$E$992,Resources!$B8,Plan!BW$5:BW$992)/BU$3</f>
        <v>0</v>
      </c>
      <c r="BV8" s="21">
        <f>SUMIF(Plan!$E$5:$E$992,Resources!$B8,Plan!BX$5:BX$992)/BV$3</f>
        <v>0</v>
      </c>
      <c r="BW8" s="21">
        <f>SUMIF(Plan!$E$5:$E$992,Resources!$B8,Plan!BY$5:BY$992)/BW$3</f>
        <v>0</v>
      </c>
      <c r="BX8" s="21">
        <f>SUMIF(Plan!$E$5:$E$992,Resources!$B8,Plan!BZ$5:BZ$992)/BX$3</f>
        <v>0</v>
      </c>
      <c r="BY8" s="21">
        <f>SUMIF(Plan!$E$5:$E$992,Resources!$B8,Plan!CA$5:CA$992)/BY$3</f>
        <v>0</v>
      </c>
      <c r="BZ8" s="21">
        <f>SUMIF(Plan!$E$5:$E$992,Resources!$B8,Plan!CB$5:CB$992)/BZ$3</f>
        <v>0</v>
      </c>
      <c r="CA8" s="21">
        <f>SUMIF(Plan!$E$5:$E$992,Resources!$B8,Plan!CC$5:CC$992)/CA$3</f>
        <v>0</v>
      </c>
    </row>
    <row r="9" spans="1:79">
      <c r="F9" s="22">
        <f>SUMIF(Plan!$E$5:$E$992,Resources!$B9,Plan!H$5:H$992)/F$3</f>
        <v>0</v>
      </c>
      <c r="G9" s="22">
        <f>SUMIF(Plan!$E$5:$E$992,Resources!$B9,Plan!I$5:I$992)/G$3</f>
        <v>0</v>
      </c>
      <c r="H9" s="22">
        <f>SUMIF(Plan!$E$5:$E$992,Resources!$B9,Plan!J$5:J$992)/H$3</f>
        <v>0</v>
      </c>
      <c r="I9" s="22">
        <f>SUMIF(Plan!$E$5:$E$992,Resources!$B9,Plan!K$5:K$992)/I$3</f>
        <v>0</v>
      </c>
      <c r="J9" s="22">
        <f>SUMIF(Plan!$E$5:$E$992,Resources!$B9,Plan!L$5:L$992)/J$3</f>
        <v>0</v>
      </c>
      <c r="K9" s="22">
        <f>SUMIF(Plan!$E$5:$E$992,Resources!$B9,Plan!M$5:M$992)/K$3</f>
        <v>0</v>
      </c>
      <c r="L9" s="22">
        <f>SUMIF(Plan!$E$5:$E$992,Resources!$B9,Plan!N$5:N$992)/L$3</f>
        <v>0</v>
      </c>
      <c r="M9" s="22">
        <f>SUMIF(Plan!$E$5:$E$992,Resources!$B9,Plan!O$5:O$992)/M$3</f>
        <v>0</v>
      </c>
      <c r="N9" s="22">
        <f>SUMIF(Plan!$E$5:$E$992,Resources!$B9,Plan!P$5:P$992)/N$3</f>
        <v>0</v>
      </c>
      <c r="O9" s="22">
        <f>SUMIF(Plan!$E$5:$E$992,Resources!$B9,Plan!Q$5:Q$992)/O$3</f>
        <v>0</v>
      </c>
      <c r="P9" s="22">
        <f>SUMIF(Plan!$E$5:$E$992,Resources!$B9,Plan!R$5:R$992)/P$3</f>
        <v>0</v>
      </c>
      <c r="Q9" s="22">
        <f>SUMIF(Plan!$E$5:$E$992,Resources!$B9,Plan!S$5:S$992)/Q$3</f>
        <v>0</v>
      </c>
      <c r="R9" s="22">
        <f>SUMIF(Plan!$E$5:$E$992,Resources!$B9,Plan!T$5:T$992)/R$3</f>
        <v>0</v>
      </c>
      <c r="S9" s="22">
        <f>SUMIF(Plan!$E$5:$E$992,Resources!$B9,Plan!U$5:U$992)/S$3</f>
        <v>0</v>
      </c>
      <c r="T9" s="22">
        <f>SUMIF(Plan!$E$5:$E$992,Resources!$B9,Plan!V$5:V$992)/T$3</f>
        <v>0</v>
      </c>
      <c r="U9" s="22">
        <f>SUMIF(Plan!$E$5:$E$992,Resources!$B9,Plan!W$5:W$992)/U$3</f>
        <v>0</v>
      </c>
      <c r="V9" s="22">
        <f>SUMIF(Plan!$E$5:$E$992,Resources!$B9,Plan!X$5:X$992)/V$3</f>
        <v>0</v>
      </c>
      <c r="W9" s="22">
        <f>SUMIF(Plan!$E$5:$E$992,Resources!$B9,Plan!Y$5:Y$992)/W$3</f>
        <v>0</v>
      </c>
      <c r="X9" s="22">
        <f>SUMIF(Plan!$E$5:$E$992,Resources!$B9,Plan!Z$5:Z$992)/X$3</f>
        <v>0</v>
      </c>
      <c r="Y9" s="22">
        <f>SUMIF(Plan!$E$5:$E$992,Resources!$B9,Plan!AA$5:AA$992)/Y$3</f>
        <v>0</v>
      </c>
      <c r="Z9" s="22">
        <f>SUMIF(Plan!$E$5:$E$992,Resources!$B9,Plan!AB$5:AB$992)/Z$3</f>
        <v>0</v>
      </c>
      <c r="AA9" s="22">
        <f>SUMIF(Plan!$E$5:$E$992,Resources!$B9,Plan!AC$5:AC$992)/AA$3</f>
        <v>0</v>
      </c>
      <c r="AB9" s="22">
        <f>SUMIF(Plan!$E$5:$E$992,Resources!$B9,Plan!AD$5:AD$992)/AB$3</f>
        <v>0</v>
      </c>
      <c r="AC9" s="22">
        <f>SUMIF(Plan!$E$5:$E$992,Resources!$B9,Plan!AE$5:AE$992)/AC$3</f>
        <v>0</v>
      </c>
      <c r="AD9" s="22">
        <f>SUMIF(Plan!$E$5:$E$992,Resources!$B9,Plan!AF$5:AF$992)/AD$3</f>
        <v>0</v>
      </c>
      <c r="AE9" s="22">
        <f>SUMIF(Plan!$E$5:$E$992,Resources!$B9,Plan!AG$5:AG$992)/AE$3</f>
        <v>0</v>
      </c>
      <c r="AF9" s="22">
        <f>SUMIF(Plan!$E$5:$E$992,Resources!$B9,Plan!AH$5:AH$992)/AF$3</f>
        <v>0</v>
      </c>
      <c r="AG9" s="22">
        <f>SUMIF(Plan!$E$5:$E$992,Resources!$B9,Plan!AI$5:AI$992)/AG$3</f>
        <v>0</v>
      </c>
      <c r="AH9" s="22">
        <f>SUMIF(Plan!$E$5:$E$992,Resources!$B9,Plan!AJ$5:AJ$992)/AH$3</f>
        <v>0</v>
      </c>
      <c r="AI9" s="22">
        <f>SUMIF(Plan!$E$5:$E$992,Resources!$B9,Plan!AK$5:AK$992)/AI$3</f>
        <v>0</v>
      </c>
      <c r="AJ9" s="22">
        <f>SUMIF(Plan!$E$5:$E$992,Resources!$B9,Plan!AL$5:AL$992)/AJ$3</f>
        <v>0</v>
      </c>
      <c r="AK9" s="22">
        <f>SUMIF(Plan!$E$5:$E$992,Resources!$B9,Plan!AM$5:AM$992)/AK$3</f>
        <v>0</v>
      </c>
      <c r="AL9" s="22">
        <f>SUMIF(Plan!$E$5:$E$992,Resources!$B9,Plan!AN$5:AN$992)/AL$3</f>
        <v>0</v>
      </c>
      <c r="AM9" s="22">
        <f>SUMIF(Plan!$E$5:$E$992,Resources!$B9,Plan!AO$5:AO$992)/AM$3</f>
        <v>0</v>
      </c>
      <c r="AN9" s="22">
        <f>SUMIF(Plan!$E$5:$E$992,Resources!$B9,Plan!AP$5:AP$992)/AN$3</f>
        <v>0</v>
      </c>
      <c r="AO9" s="22">
        <f>SUMIF(Plan!$E$5:$E$992,Resources!$B9,Plan!AQ$5:AQ$992)/AO$3</f>
        <v>0</v>
      </c>
      <c r="AP9" s="22">
        <f>SUMIF(Plan!$E$5:$E$992,Resources!$B9,Plan!AR$5:AR$992)/AP$3</f>
        <v>0</v>
      </c>
      <c r="AQ9" s="22">
        <f>SUMIF(Plan!$E$5:$E$992,Resources!$B9,Plan!AS$5:AS$992)/AQ$3</f>
        <v>0</v>
      </c>
      <c r="AR9" s="22">
        <f>SUMIF(Plan!$E$5:$E$992,Resources!$B9,Plan!AT$5:AT$992)/AR$3</f>
        <v>0</v>
      </c>
      <c r="AS9" s="22">
        <f>SUMIF(Plan!$E$5:$E$992,Resources!$B9,Plan!AU$5:AU$992)/AS$3</f>
        <v>0</v>
      </c>
      <c r="AT9" s="22">
        <f>SUMIF(Plan!$E$5:$E$992,Resources!$B9,Plan!AV$5:AV$992)/AT$3</f>
        <v>0</v>
      </c>
      <c r="AU9" s="22">
        <f>SUMIF(Plan!$E$5:$E$992,Resources!$B9,Plan!AW$5:AW$992)/AU$3</f>
        <v>0</v>
      </c>
      <c r="AV9" s="22">
        <f>SUMIF(Plan!$E$5:$E$992,Resources!$B9,Plan!AX$5:AX$992)/AV$3</f>
        <v>0</v>
      </c>
      <c r="AW9" s="22">
        <f>SUMIF(Plan!$E$5:$E$992,Resources!$B9,Plan!AY$5:AY$992)/AW$3</f>
        <v>0</v>
      </c>
      <c r="AX9" s="22">
        <f>SUMIF(Plan!$E$5:$E$992,Resources!$B9,Plan!AZ$5:AZ$992)/AX$3</f>
        <v>0</v>
      </c>
      <c r="AY9" s="22">
        <f>SUMIF(Plan!$E$5:$E$992,Resources!$B9,Plan!BA$5:BA$992)/AY$3</f>
        <v>0</v>
      </c>
      <c r="AZ9" s="22">
        <f>SUMIF(Plan!$E$5:$E$992,Resources!$B9,Plan!BB$5:BB$992)/AZ$3</f>
        <v>0</v>
      </c>
      <c r="BA9" s="23">
        <f>SUMIF(Plan!$E$5:$E$992,Resources!$B9,Plan!BC$5:BC$992)/BA$3</f>
        <v>0</v>
      </c>
      <c r="BB9" s="34">
        <f>SUMIF(Plan!$E$5:$E$992,Resources!$B9,Plan!BD$5:BD$992)/BB$3</f>
        <v>0</v>
      </c>
      <c r="BC9" s="21">
        <f>SUMIF(Plan!$E$5:$E$992,Resources!$B9,Plan!BE$5:BE$992)/BC$3</f>
        <v>0</v>
      </c>
      <c r="BD9" s="21">
        <f>SUMIF(Plan!$E$5:$E$992,Resources!$B9,Plan!BF$5:BF$992)/BD$3</f>
        <v>0</v>
      </c>
      <c r="BE9" s="21">
        <f>SUMIF(Plan!$E$5:$E$992,Resources!$B9,Plan!BG$5:BG$992)/BE$3</f>
        <v>0</v>
      </c>
      <c r="BF9" s="21">
        <f>SUMIF(Plan!$E$5:$E$992,Resources!$B9,Plan!BH$5:BH$992)/BF$3</f>
        <v>0</v>
      </c>
      <c r="BG9" s="21">
        <f>SUMIF(Plan!$E$5:$E$992,Resources!$B9,Plan!BI$5:BI$992)/BG$3</f>
        <v>0</v>
      </c>
      <c r="BH9" s="21">
        <f>SUMIF(Plan!$E$5:$E$992,Resources!$B9,Plan!BJ$5:BJ$992)/BH$3</f>
        <v>0</v>
      </c>
      <c r="BI9" s="21">
        <f>SUMIF(Plan!$E$5:$E$992,Resources!$B9,Plan!BK$5:BK$992)/BI$3</f>
        <v>0</v>
      </c>
      <c r="BJ9" s="21">
        <f>SUMIF(Plan!$E$5:$E$992,Resources!$B9,Plan!BL$5:BL$992)/BJ$3</f>
        <v>0</v>
      </c>
      <c r="BK9" s="21">
        <f>SUMIF(Plan!$E$5:$E$992,Resources!$B9,Plan!BM$5:BM$992)/BK$3</f>
        <v>0</v>
      </c>
      <c r="BL9" s="21">
        <f>SUMIF(Plan!$E$5:$E$992,Resources!$B9,Plan!BN$5:BN$992)/BL$3</f>
        <v>0</v>
      </c>
      <c r="BM9" s="21">
        <f>SUMIF(Plan!$E$5:$E$992,Resources!$B9,Plan!BO$5:BO$992)/BM$3</f>
        <v>0</v>
      </c>
      <c r="BN9" s="21">
        <f>SUMIF(Plan!$E$5:$E$992,Resources!$B9,Plan!BP$5:BP$992)/BN$3</f>
        <v>0</v>
      </c>
      <c r="BO9" s="21">
        <f>SUMIF(Plan!$E$5:$E$992,Resources!$B9,Plan!BQ$5:BQ$992)/BO$3</f>
        <v>0</v>
      </c>
      <c r="BP9" s="21">
        <f>SUMIF(Plan!$E$5:$E$992,Resources!$B9,Plan!BR$5:BR$992)/BP$3</f>
        <v>0</v>
      </c>
      <c r="BQ9" s="21">
        <f>SUMIF(Plan!$E$5:$E$992,Resources!$B9,Plan!BS$5:BS$992)/BQ$3</f>
        <v>0</v>
      </c>
      <c r="BR9" s="21">
        <f>SUMIF(Plan!$E$5:$E$992,Resources!$B9,Plan!BT$5:BT$992)/BR$3</f>
        <v>0</v>
      </c>
      <c r="BS9" s="21">
        <f>SUMIF(Plan!$E$5:$E$992,Resources!$B9,Plan!BU$5:BU$992)/BS$3</f>
        <v>0</v>
      </c>
      <c r="BT9" s="21">
        <f>SUMIF(Plan!$E$5:$E$992,Resources!$B9,Plan!BV$5:BV$992)/BT$3</f>
        <v>0</v>
      </c>
      <c r="BU9" s="21">
        <f>SUMIF(Plan!$E$5:$E$992,Resources!$B9,Plan!BW$5:BW$992)/BU$3</f>
        <v>0</v>
      </c>
      <c r="BV9" s="21">
        <f>SUMIF(Plan!$E$5:$E$992,Resources!$B9,Plan!BX$5:BX$992)/BV$3</f>
        <v>0</v>
      </c>
      <c r="BW9" s="21">
        <f>SUMIF(Plan!$E$5:$E$992,Resources!$B9,Plan!BY$5:BY$992)/BW$3</f>
        <v>0</v>
      </c>
      <c r="BX9" s="21">
        <f>SUMIF(Plan!$E$5:$E$992,Resources!$B9,Plan!BZ$5:BZ$992)/BX$3</f>
        <v>0</v>
      </c>
      <c r="BY9" s="21">
        <f>SUMIF(Plan!$E$5:$E$992,Resources!$B9,Plan!CA$5:CA$992)/BY$3</f>
        <v>0</v>
      </c>
      <c r="BZ9" s="21">
        <f>SUMIF(Plan!$E$5:$E$992,Resources!$B9,Plan!CB$5:CB$992)/BZ$3</f>
        <v>0</v>
      </c>
      <c r="CA9" s="21">
        <f>SUMIF(Plan!$E$5:$E$992,Resources!$B9,Plan!CC$5:CC$992)/CA$3</f>
        <v>0</v>
      </c>
    </row>
    <row r="10" spans="1:79">
      <c r="F10" s="22">
        <f>SUMIF(Plan!$E$5:$E$992,Resources!$B10,Plan!H$5:H$992)/F$3</f>
        <v>0</v>
      </c>
      <c r="G10" s="22">
        <f>SUMIF(Plan!$E$5:$E$992,Resources!$B10,Plan!I$5:I$992)/G$3</f>
        <v>0</v>
      </c>
      <c r="H10" s="22">
        <f>SUMIF(Plan!$E$5:$E$992,Resources!$B10,Plan!J$5:J$992)/H$3</f>
        <v>0</v>
      </c>
      <c r="I10" s="22">
        <f>SUMIF(Plan!$E$5:$E$992,Resources!$B10,Plan!K$5:K$992)/I$3</f>
        <v>0</v>
      </c>
      <c r="J10" s="22">
        <f>SUMIF(Plan!$E$5:$E$992,Resources!$B10,Plan!L$5:L$992)/J$3</f>
        <v>0</v>
      </c>
      <c r="K10" s="22">
        <f>SUMIF(Plan!$E$5:$E$992,Resources!$B10,Plan!M$5:M$992)/K$3</f>
        <v>0</v>
      </c>
      <c r="L10" s="22">
        <f>SUMIF(Plan!$E$5:$E$992,Resources!$B10,Plan!N$5:N$992)/L$3</f>
        <v>0</v>
      </c>
      <c r="M10" s="22">
        <f>SUMIF(Plan!$E$5:$E$992,Resources!$B10,Plan!O$5:O$992)/M$3</f>
        <v>0</v>
      </c>
      <c r="N10" s="22">
        <f>SUMIF(Plan!$E$5:$E$992,Resources!$B10,Plan!P$5:P$992)/N$3</f>
        <v>0</v>
      </c>
      <c r="O10" s="22">
        <f>SUMIF(Plan!$E$5:$E$992,Resources!$B10,Plan!Q$5:Q$992)/O$3</f>
        <v>0</v>
      </c>
      <c r="P10" s="22">
        <f>SUMIF(Plan!$E$5:$E$992,Resources!$B10,Plan!R$5:R$992)/P$3</f>
        <v>0</v>
      </c>
      <c r="Q10" s="22">
        <f>SUMIF(Plan!$E$5:$E$992,Resources!$B10,Plan!S$5:S$992)/Q$3</f>
        <v>0</v>
      </c>
      <c r="R10" s="22">
        <f>SUMIF(Plan!$E$5:$E$992,Resources!$B10,Plan!T$5:T$992)/R$3</f>
        <v>0</v>
      </c>
      <c r="S10" s="22">
        <f>SUMIF(Plan!$E$5:$E$992,Resources!$B10,Plan!U$5:U$992)/S$3</f>
        <v>0</v>
      </c>
      <c r="T10" s="22">
        <f>SUMIF(Plan!$E$5:$E$992,Resources!$B10,Plan!V$5:V$992)/T$3</f>
        <v>0</v>
      </c>
      <c r="U10" s="22">
        <f>SUMIF(Plan!$E$5:$E$992,Resources!$B10,Plan!W$5:W$992)/U$3</f>
        <v>0</v>
      </c>
      <c r="V10" s="22">
        <f>SUMIF(Plan!$E$5:$E$992,Resources!$B10,Plan!X$5:X$992)/V$3</f>
        <v>0</v>
      </c>
      <c r="W10" s="22">
        <f>SUMIF(Plan!$E$5:$E$992,Resources!$B10,Plan!Y$5:Y$992)/W$3</f>
        <v>0</v>
      </c>
      <c r="X10" s="22">
        <f>SUMIF(Plan!$E$5:$E$992,Resources!$B10,Plan!Z$5:Z$992)/X$3</f>
        <v>0</v>
      </c>
      <c r="Y10" s="22">
        <f>SUMIF(Plan!$E$5:$E$992,Resources!$B10,Plan!AA$5:AA$992)/Y$3</f>
        <v>0</v>
      </c>
      <c r="Z10" s="22">
        <f>SUMIF(Plan!$E$5:$E$992,Resources!$B10,Plan!AB$5:AB$992)/Z$3</f>
        <v>0</v>
      </c>
      <c r="AA10" s="22">
        <f>SUMIF(Plan!$E$5:$E$992,Resources!$B10,Plan!AC$5:AC$992)/AA$3</f>
        <v>0</v>
      </c>
      <c r="AB10" s="22">
        <f>SUMIF(Plan!$E$5:$E$992,Resources!$B10,Plan!AD$5:AD$992)/AB$3</f>
        <v>0</v>
      </c>
      <c r="AC10" s="22">
        <f>SUMIF(Plan!$E$5:$E$992,Resources!$B10,Plan!AE$5:AE$992)/AC$3</f>
        <v>0</v>
      </c>
      <c r="AD10" s="22">
        <f>SUMIF(Plan!$E$5:$E$992,Resources!$B10,Plan!AF$5:AF$992)/AD$3</f>
        <v>0</v>
      </c>
      <c r="AE10" s="22">
        <f>SUMIF(Plan!$E$5:$E$992,Resources!$B10,Plan!AG$5:AG$992)/AE$3</f>
        <v>0</v>
      </c>
      <c r="AF10" s="22">
        <f>SUMIF(Plan!$E$5:$E$992,Resources!$B10,Plan!AH$5:AH$992)/AF$3</f>
        <v>0</v>
      </c>
      <c r="AG10" s="22">
        <f>SUMIF(Plan!$E$5:$E$992,Resources!$B10,Plan!AI$5:AI$992)/AG$3</f>
        <v>0</v>
      </c>
      <c r="AH10" s="22">
        <f>SUMIF(Plan!$E$5:$E$992,Resources!$B10,Plan!AJ$5:AJ$992)/AH$3</f>
        <v>0</v>
      </c>
      <c r="AI10" s="22">
        <f>SUMIF(Plan!$E$5:$E$992,Resources!$B10,Plan!AK$5:AK$992)/AI$3</f>
        <v>0</v>
      </c>
      <c r="AJ10" s="22">
        <f>SUMIF(Plan!$E$5:$E$992,Resources!$B10,Plan!AL$5:AL$992)/AJ$3</f>
        <v>0</v>
      </c>
      <c r="AK10" s="22">
        <f>SUMIF(Plan!$E$5:$E$992,Resources!$B10,Plan!AM$5:AM$992)/AK$3</f>
        <v>0</v>
      </c>
      <c r="AL10" s="22">
        <f>SUMIF(Plan!$E$5:$E$992,Resources!$B10,Plan!AN$5:AN$992)/AL$3</f>
        <v>0</v>
      </c>
      <c r="AM10" s="22">
        <f>SUMIF(Plan!$E$5:$E$992,Resources!$B10,Plan!AO$5:AO$992)/AM$3</f>
        <v>0</v>
      </c>
      <c r="AN10" s="22">
        <f>SUMIF(Plan!$E$5:$E$992,Resources!$B10,Plan!AP$5:AP$992)/AN$3</f>
        <v>0</v>
      </c>
      <c r="AO10" s="22">
        <f>SUMIF(Plan!$E$5:$E$992,Resources!$B10,Plan!AQ$5:AQ$992)/AO$3</f>
        <v>0</v>
      </c>
      <c r="AP10" s="22">
        <f>SUMIF(Plan!$E$5:$E$992,Resources!$B10,Plan!AR$5:AR$992)/AP$3</f>
        <v>0</v>
      </c>
      <c r="AQ10" s="22">
        <f>SUMIF(Plan!$E$5:$E$992,Resources!$B10,Plan!AS$5:AS$992)/AQ$3</f>
        <v>0</v>
      </c>
      <c r="AR10" s="22">
        <f>SUMIF(Plan!$E$5:$E$992,Resources!$B10,Plan!AT$5:AT$992)/AR$3</f>
        <v>0</v>
      </c>
      <c r="AS10" s="22">
        <f>SUMIF(Plan!$E$5:$E$992,Resources!$B10,Plan!AU$5:AU$992)/AS$3</f>
        <v>0</v>
      </c>
      <c r="AT10" s="22">
        <f>SUMIF(Plan!$E$5:$E$992,Resources!$B10,Plan!AV$5:AV$992)/AT$3</f>
        <v>0</v>
      </c>
      <c r="AU10" s="22">
        <f>SUMIF(Plan!$E$5:$E$992,Resources!$B10,Plan!AW$5:AW$992)/AU$3</f>
        <v>0</v>
      </c>
      <c r="AV10" s="22">
        <f>SUMIF(Plan!$E$5:$E$992,Resources!$B10,Plan!AX$5:AX$992)/AV$3</f>
        <v>0</v>
      </c>
      <c r="AW10" s="22">
        <f>SUMIF(Plan!$E$5:$E$992,Resources!$B10,Plan!AY$5:AY$992)/AW$3</f>
        <v>0</v>
      </c>
      <c r="AX10" s="22">
        <f>SUMIF(Plan!$E$5:$E$992,Resources!$B10,Plan!AZ$5:AZ$992)/AX$3</f>
        <v>0</v>
      </c>
      <c r="AY10" s="22">
        <f>SUMIF(Plan!$E$5:$E$992,Resources!$B10,Plan!BA$5:BA$992)/AY$3</f>
        <v>0</v>
      </c>
      <c r="AZ10" s="22">
        <f>SUMIF(Plan!$E$5:$E$992,Resources!$B10,Plan!BB$5:BB$992)/AZ$3</f>
        <v>0</v>
      </c>
      <c r="BA10" s="23">
        <f>SUMIF(Plan!$E$5:$E$992,Resources!$B10,Plan!BC$5:BC$992)/BA$3</f>
        <v>0</v>
      </c>
      <c r="BB10" s="34">
        <f>SUMIF(Plan!$E$5:$E$992,Resources!$B10,Plan!BD$5:BD$992)/BB$3</f>
        <v>0</v>
      </c>
      <c r="BC10" s="21">
        <f>SUMIF(Plan!$E$5:$E$992,Resources!$B10,Plan!BE$5:BE$992)/BC$3</f>
        <v>0</v>
      </c>
      <c r="BD10" s="21">
        <f>SUMIF(Plan!$E$5:$E$992,Resources!$B10,Plan!BF$5:BF$992)/BD$3</f>
        <v>0</v>
      </c>
      <c r="BE10" s="21">
        <f>SUMIF(Plan!$E$5:$E$992,Resources!$B10,Plan!BG$5:BG$992)/BE$3</f>
        <v>0</v>
      </c>
      <c r="BF10" s="21">
        <f>SUMIF(Plan!$E$5:$E$992,Resources!$B10,Plan!BH$5:BH$992)/BF$3</f>
        <v>0</v>
      </c>
      <c r="BG10" s="21">
        <f>SUMIF(Plan!$E$5:$E$992,Resources!$B10,Plan!BI$5:BI$992)/BG$3</f>
        <v>0</v>
      </c>
      <c r="BH10" s="21">
        <f>SUMIF(Plan!$E$5:$E$992,Resources!$B10,Plan!BJ$5:BJ$992)/BH$3</f>
        <v>0</v>
      </c>
      <c r="BI10" s="21">
        <f>SUMIF(Plan!$E$5:$E$992,Resources!$B10,Plan!BK$5:BK$992)/BI$3</f>
        <v>0</v>
      </c>
      <c r="BJ10" s="21">
        <f>SUMIF(Plan!$E$5:$E$992,Resources!$B10,Plan!BL$5:BL$992)/BJ$3</f>
        <v>0</v>
      </c>
      <c r="BK10" s="21">
        <f>SUMIF(Plan!$E$5:$E$992,Resources!$B10,Plan!BM$5:BM$992)/BK$3</f>
        <v>0</v>
      </c>
      <c r="BL10" s="21">
        <f>SUMIF(Plan!$E$5:$E$992,Resources!$B10,Plan!BN$5:BN$992)/BL$3</f>
        <v>0</v>
      </c>
      <c r="BM10" s="21">
        <f>SUMIF(Plan!$E$5:$E$992,Resources!$B10,Plan!BO$5:BO$992)/BM$3</f>
        <v>0</v>
      </c>
      <c r="BN10" s="21">
        <f>SUMIF(Plan!$E$5:$E$992,Resources!$B10,Plan!BP$5:BP$992)/BN$3</f>
        <v>0</v>
      </c>
      <c r="BO10" s="21">
        <f>SUMIF(Plan!$E$5:$E$992,Resources!$B10,Plan!BQ$5:BQ$992)/BO$3</f>
        <v>0</v>
      </c>
      <c r="BP10" s="21">
        <f>SUMIF(Plan!$E$5:$E$992,Resources!$B10,Plan!BR$5:BR$992)/BP$3</f>
        <v>0</v>
      </c>
      <c r="BQ10" s="21">
        <f>SUMIF(Plan!$E$5:$E$992,Resources!$B10,Plan!BS$5:BS$992)/BQ$3</f>
        <v>0</v>
      </c>
      <c r="BR10" s="21">
        <f>SUMIF(Plan!$E$5:$E$992,Resources!$B10,Plan!BT$5:BT$992)/BR$3</f>
        <v>0</v>
      </c>
      <c r="BS10" s="21">
        <f>SUMIF(Plan!$E$5:$E$992,Resources!$B10,Plan!BU$5:BU$992)/BS$3</f>
        <v>0</v>
      </c>
      <c r="BT10" s="21">
        <f>SUMIF(Plan!$E$5:$E$992,Resources!$B10,Plan!BV$5:BV$992)/BT$3</f>
        <v>0</v>
      </c>
      <c r="BU10" s="21">
        <f>SUMIF(Plan!$E$5:$E$992,Resources!$B10,Plan!BW$5:BW$992)/BU$3</f>
        <v>0</v>
      </c>
      <c r="BV10" s="21">
        <f>SUMIF(Plan!$E$5:$E$992,Resources!$B10,Plan!BX$5:BX$992)/BV$3</f>
        <v>0</v>
      </c>
      <c r="BW10" s="21">
        <f>SUMIF(Plan!$E$5:$E$992,Resources!$B10,Plan!BY$5:BY$992)/BW$3</f>
        <v>0</v>
      </c>
      <c r="BX10" s="21">
        <f>SUMIF(Plan!$E$5:$E$992,Resources!$B10,Plan!BZ$5:BZ$992)/BX$3</f>
        <v>0</v>
      </c>
      <c r="BY10" s="21">
        <f>SUMIF(Plan!$E$5:$E$992,Resources!$B10,Plan!CA$5:CA$992)/BY$3</f>
        <v>0</v>
      </c>
      <c r="BZ10" s="21">
        <f>SUMIF(Plan!$E$5:$E$992,Resources!$B10,Plan!CB$5:CB$992)/BZ$3</f>
        <v>0</v>
      </c>
      <c r="CA10" s="21">
        <f>SUMIF(Plan!$E$5:$E$992,Resources!$B10,Plan!CC$5:CC$992)/CA$3</f>
        <v>0</v>
      </c>
    </row>
    <row r="11" spans="1:79">
      <c r="F11" s="22">
        <f>SUMIF(Plan!$E$5:$E$992,Resources!$B11,Plan!H$5:H$992)/F$3</f>
        <v>0</v>
      </c>
      <c r="G11" s="22">
        <f>SUMIF(Plan!$E$5:$E$992,Resources!$B11,Plan!I$5:I$992)/G$3</f>
        <v>0</v>
      </c>
      <c r="H11" s="22">
        <f>SUMIF(Plan!$E$5:$E$992,Resources!$B11,Plan!J$5:J$992)/H$3</f>
        <v>0</v>
      </c>
      <c r="I11" s="22">
        <f>SUMIF(Plan!$E$5:$E$992,Resources!$B11,Plan!K$5:K$992)/I$3</f>
        <v>0</v>
      </c>
      <c r="J11" s="22">
        <f>SUMIF(Plan!$E$5:$E$992,Resources!$B11,Plan!L$5:L$992)/J$3</f>
        <v>0</v>
      </c>
      <c r="K11" s="22">
        <f>SUMIF(Plan!$E$5:$E$992,Resources!$B11,Plan!M$5:M$992)/K$3</f>
        <v>0</v>
      </c>
      <c r="L11" s="22">
        <f>SUMIF(Plan!$E$5:$E$992,Resources!$B11,Plan!N$5:N$992)/L$3</f>
        <v>0</v>
      </c>
      <c r="M11" s="22">
        <f>SUMIF(Plan!$E$5:$E$992,Resources!$B11,Plan!O$5:O$992)/M$3</f>
        <v>0</v>
      </c>
      <c r="N11" s="22">
        <f>SUMIF(Plan!$E$5:$E$992,Resources!$B11,Plan!P$5:P$992)/N$3</f>
        <v>0</v>
      </c>
      <c r="O11" s="22">
        <f>SUMIF(Plan!$E$5:$E$992,Resources!$B11,Plan!Q$5:Q$992)/O$3</f>
        <v>0</v>
      </c>
      <c r="P11" s="22">
        <f>SUMIF(Plan!$E$5:$E$992,Resources!$B11,Plan!R$5:R$992)/P$3</f>
        <v>0</v>
      </c>
      <c r="Q11" s="22">
        <f>SUMIF(Plan!$E$5:$E$992,Resources!$B11,Plan!S$5:S$992)/Q$3</f>
        <v>0</v>
      </c>
      <c r="R11" s="22">
        <f>SUMIF(Plan!$E$5:$E$992,Resources!$B11,Plan!T$5:T$992)/R$3</f>
        <v>0</v>
      </c>
      <c r="S11" s="22">
        <f>SUMIF(Plan!$E$5:$E$992,Resources!$B11,Plan!U$5:U$992)/S$3</f>
        <v>0</v>
      </c>
      <c r="T11" s="22">
        <f>SUMIF(Plan!$E$5:$E$992,Resources!$B11,Plan!V$5:V$992)/T$3</f>
        <v>0</v>
      </c>
      <c r="U11" s="22">
        <f>SUMIF(Plan!$E$5:$E$992,Resources!$B11,Plan!W$5:W$992)/U$3</f>
        <v>0</v>
      </c>
      <c r="V11" s="22">
        <f>SUMIF(Plan!$E$5:$E$992,Resources!$B11,Plan!X$5:X$992)/V$3</f>
        <v>0</v>
      </c>
      <c r="W11" s="22">
        <f>SUMIF(Plan!$E$5:$E$992,Resources!$B11,Plan!Y$5:Y$992)/W$3</f>
        <v>0</v>
      </c>
      <c r="X11" s="22">
        <f>SUMIF(Plan!$E$5:$E$992,Resources!$B11,Plan!Z$5:Z$992)/X$3</f>
        <v>0</v>
      </c>
      <c r="Y11" s="22">
        <f>SUMIF(Plan!$E$5:$E$992,Resources!$B11,Plan!AA$5:AA$992)/Y$3</f>
        <v>0</v>
      </c>
      <c r="Z11" s="22">
        <f>SUMIF(Plan!$E$5:$E$992,Resources!$B11,Plan!AB$5:AB$992)/Z$3</f>
        <v>0</v>
      </c>
      <c r="AA11" s="22">
        <f>SUMIF(Plan!$E$5:$E$992,Resources!$B11,Plan!AC$5:AC$992)/AA$3</f>
        <v>0</v>
      </c>
      <c r="AB11" s="22">
        <f>SUMIF(Plan!$E$5:$E$992,Resources!$B11,Plan!AD$5:AD$992)/AB$3</f>
        <v>0</v>
      </c>
      <c r="AC11" s="22">
        <f>SUMIF(Plan!$E$5:$E$992,Resources!$B11,Plan!AE$5:AE$992)/AC$3</f>
        <v>0</v>
      </c>
      <c r="AD11" s="22">
        <f>SUMIF(Plan!$E$5:$E$992,Resources!$B11,Plan!AF$5:AF$992)/AD$3</f>
        <v>0</v>
      </c>
      <c r="AE11" s="22">
        <f>SUMIF(Plan!$E$5:$E$992,Resources!$B11,Plan!AG$5:AG$992)/AE$3</f>
        <v>0</v>
      </c>
      <c r="AF11" s="22">
        <f>SUMIF(Plan!$E$5:$E$992,Resources!$B11,Plan!AH$5:AH$992)/AF$3</f>
        <v>0</v>
      </c>
      <c r="AG11" s="22">
        <f>SUMIF(Plan!$E$5:$E$992,Resources!$B11,Plan!AI$5:AI$992)/AG$3</f>
        <v>0</v>
      </c>
      <c r="AH11" s="22">
        <f>SUMIF(Plan!$E$5:$E$992,Resources!$B11,Plan!AJ$5:AJ$992)/AH$3</f>
        <v>0</v>
      </c>
      <c r="AI11" s="22">
        <f>SUMIF(Plan!$E$5:$E$992,Resources!$B11,Plan!AK$5:AK$992)/AI$3</f>
        <v>0</v>
      </c>
      <c r="AJ11" s="22">
        <f>SUMIF(Plan!$E$5:$E$992,Resources!$B11,Plan!AL$5:AL$992)/AJ$3</f>
        <v>0</v>
      </c>
      <c r="AK11" s="22">
        <f>SUMIF(Plan!$E$5:$E$992,Resources!$B11,Plan!AM$5:AM$992)/AK$3</f>
        <v>0</v>
      </c>
      <c r="AL11" s="22">
        <f>SUMIF(Plan!$E$5:$E$992,Resources!$B11,Plan!AN$5:AN$992)/AL$3</f>
        <v>0</v>
      </c>
      <c r="AM11" s="22">
        <f>SUMIF(Plan!$E$5:$E$992,Resources!$B11,Plan!AO$5:AO$992)/AM$3</f>
        <v>0</v>
      </c>
      <c r="AN11" s="22">
        <f>SUMIF(Plan!$E$5:$E$992,Resources!$B11,Plan!AP$5:AP$992)/AN$3</f>
        <v>0</v>
      </c>
      <c r="AO11" s="22">
        <f>SUMIF(Plan!$E$5:$E$992,Resources!$B11,Plan!AQ$5:AQ$992)/AO$3</f>
        <v>0</v>
      </c>
      <c r="AP11" s="22">
        <f>SUMIF(Plan!$E$5:$E$992,Resources!$B11,Plan!AR$5:AR$992)/AP$3</f>
        <v>0</v>
      </c>
      <c r="AQ11" s="22">
        <f>SUMIF(Plan!$E$5:$E$992,Resources!$B11,Plan!AS$5:AS$992)/AQ$3</f>
        <v>0</v>
      </c>
      <c r="AR11" s="22">
        <f>SUMIF(Plan!$E$5:$E$992,Resources!$B11,Plan!AT$5:AT$992)/AR$3</f>
        <v>0</v>
      </c>
      <c r="AS11" s="22">
        <f>SUMIF(Plan!$E$5:$E$992,Resources!$B11,Plan!AU$5:AU$992)/AS$3</f>
        <v>0</v>
      </c>
      <c r="AT11" s="22">
        <f>SUMIF(Plan!$E$5:$E$992,Resources!$B11,Plan!AV$5:AV$992)/AT$3</f>
        <v>0</v>
      </c>
      <c r="AU11" s="22">
        <f>SUMIF(Plan!$E$5:$E$992,Resources!$B11,Plan!AW$5:AW$992)/AU$3</f>
        <v>0</v>
      </c>
      <c r="AV11" s="22">
        <f>SUMIF(Plan!$E$5:$E$992,Resources!$B11,Plan!AX$5:AX$992)/AV$3</f>
        <v>0</v>
      </c>
      <c r="AW11" s="22">
        <f>SUMIF(Plan!$E$5:$E$992,Resources!$B11,Plan!AY$5:AY$992)/AW$3</f>
        <v>0</v>
      </c>
      <c r="AX11" s="22">
        <f>SUMIF(Plan!$E$5:$E$992,Resources!$B11,Plan!AZ$5:AZ$992)/AX$3</f>
        <v>0</v>
      </c>
      <c r="AY11" s="22">
        <f>SUMIF(Plan!$E$5:$E$992,Resources!$B11,Plan!BA$5:BA$992)/AY$3</f>
        <v>0</v>
      </c>
      <c r="AZ11" s="22">
        <f>SUMIF(Plan!$E$5:$E$992,Resources!$B11,Plan!BB$5:BB$992)/AZ$3</f>
        <v>0</v>
      </c>
      <c r="BA11" s="23">
        <f>SUMIF(Plan!$E$5:$E$992,Resources!$B11,Plan!BC$5:BC$992)/BA$3</f>
        <v>0</v>
      </c>
      <c r="BB11" s="34">
        <f>SUMIF(Plan!$E$5:$E$992,Resources!$B11,Plan!BD$5:BD$992)/BB$3</f>
        <v>0</v>
      </c>
      <c r="BC11" s="21">
        <f>SUMIF(Plan!$E$5:$E$992,Resources!$B11,Plan!BE$5:BE$992)/BC$3</f>
        <v>0</v>
      </c>
      <c r="BD11" s="21">
        <f>SUMIF(Plan!$E$5:$E$992,Resources!$B11,Plan!BF$5:BF$992)/BD$3</f>
        <v>0</v>
      </c>
      <c r="BE11" s="21">
        <f>SUMIF(Plan!$E$5:$E$992,Resources!$B11,Plan!BG$5:BG$992)/BE$3</f>
        <v>0</v>
      </c>
      <c r="BF11" s="21">
        <f>SUMIF(Plan!$E$5:$E$992,Resources!$B11,Plan!BH$5:BH$992)/BF$3</f>
        <v>0</v>
      </c>
      <c r="BG11" s="21">
        <f>SUMIF(Plan!$E$5:$E$992,Resources!$B11,Plan!BI$5:BI$992)/BG$3</f>
        <v>0</v>
      </c>
      <c r="BH11" s="21">
        <f>SUMIF(Plan!$E$5:$E$992,Resources!$B11,Plan!BJ$5:BJ$992)/BH$3</f>
        <v>0</v>
      </c>
      <c r="BI11" s="21">
        <f>SUMIF(Plan!$E$5:$E$992,Resources!$B11,Plan!BK$5:BK$992)/BI$3</f>
        <v>0</v>
      </c>
      <c r="BJ11" s="21">
        <f>SUMIF(Plan!$E$5:$E$992,Resources!$B11,Plan!BL$5:BL$992)/BJ$3</f>
        <v>0</v>
      </c>
      <c r="BK11" s="21">
        <f>SUMIF(Plan!$E$5:$E$992,Resources!$B11,Plan!BM$5:BM$992)/BK$3</f>
        <v>0</v>
      </c>
      <c r="BL11" s="21">
        <f>SUMIF(Plan!$E$5:$E$992,Resources!$B11,Plan!BN$5:BN$992)/BL$3</f>
        <v>0</v>
      </c>
      <c r="BM11" s="21">
        <f>SUMIF(Plan!$E$5:$E$992,Resources!$B11,Plan!BO$5:BO$992)/BM$3</f>
        <v>0</v>
      </c>
      <c r="BN11" s="21">
        <f>SUMIF(Plan!$E$5:$E$992,Resources!$B11,Plan!BP$5:BP$992)/BN$3</f>
        <v>0</v>
      </c>
      <c r="BO11" s="21">
        <f>SUMIF(Plan!$E$5:$E$992,Resources!$B11,Plan!BQ$5:BQ$992)/BO$3</f>
        <v>0</v>
      </c>
      <c r="BP11" s="21">
        <f>SUMIF(Plan!$E$5:$E$992,Resources!$B11,Plan!BR$5:BR$992)/BP$3</f>
        <v>0</v>
      </c>
      <c r="BQ11" s="21">
        <f>SUMIF(Plan!$E$5:$E$992,Resources!$B11,Plan!BS$5:BS$992)/BQ$3</f>
        <v>0</v>
      </c>
      <c r="BR11" s="21">
        <f>SUMIF(Plan!$E$5:$E$992,Resources!$B11,Plan!BT$5:BT$992)/BR$3</f>
        <v>0</v>
      </c>
      <c r="BS11" s="21">
        <f>SUMIF(Plan!$E$5:$E$992,Resources!$B11,Plan!BU$5:BU$992)/BS$3</f>
        <v>0</v>
      </c>
      <c r="BT11" s="21">
        <f>SUMIF(Plan!$E$5:$E$992,Resources!$B11,Plan!BV$5:BV$992)/BT$3</f>
        <v>0</v>
      </c>
      <c r="BU11" s="21">
        <f>SUMIF(Plan!$E$5:$E$992,Resources!$B11,Plan!BW$5:BW$992)/BU$3</f>
        <v>0</v>
      </c>
      <c r="BV11" s="21">
        <f>SUMIF(Plan!$E$5:$E$992,Resources!$B11,Plan!BX$5:BX$992)/BV$3</f>
        <v>0</v>
      </c>
      <c r="BW11" s="21">
        <f>SUMIF(Plan!$E$5:$E$992,Resources!$B11,Plan!BY$5:BY$992)/BW$3</f>
        <v>0</v>
      </c>
      <c r="BX11" s="21">
        <f>SUMIF(Plan!$E$5:$E$992,Resources!$B11,Plan!BZ$5:BZ$992)/BX$3</f>
        <v>0</v>
      </c>
      <c r="BY11" s="21">
        <f>SUMIF(Plan!$E$5:$E$992,Resources!$B11,Plan!CA$5:CA$992)/BY$3</f>
        <v>0</v>
      </c>
      <c r="BZ11" s="21">
        <f>SUMIF(Plan!$E$5:$E$992,Resources!$B11,Plan!CB$5:CB$992)/BZ$3</f>
        <v>0</v>
      </c>
      <c r="CA11" s="21">
        <f>SUMIF(Plan!$E$5:$E$992,Resources!$B11,Plan!CC$5:CC$992)/CA$3</f>
        <v>0</v>
      </c>
    </row>
    <row r="12" spans="1:79">
      <c r="F12" s="22">
        <f>SUMIF(Plan!$E$5:$E$992,Resources!$B12,Plan!H$5:H$992)/F$3</f>
        <v>0</v>
      </c>
      <c r="G12" s="22">
        <f>SUMIF(Plan!$E$5:$E$992,Resources!$B12,Plan!I$5:I$992)/G$3</f>
        <v>0</v>
      </c>
      <c r="H12" s="22">
        <f>SUMIF(Plan!$E$5:$E$992,Resources!$B12,Plan!J$5:J$992)/H$3</f>
        <v>0</v>
      </c>
      <c r="I12" s="22">
        <f>SUMIF(Plan!$E$5:$E$992,Resources!$B12,Plan!K$5:K$992)/I$3</f>
        <v>0</v>
      </c>
      <c r="J12" s="22">
        <f>SUMIF(Plan!$E$5:$E$992,Resources!$B12,Plan!L$5:L$992)/J$3</f>
        <v>0</v>
      </c>
      <c r="K12" s="22">
        <f>SUMIF(Plan!$E$5:$E$992,Resources!$B12,Plan!M$5:M$992)/K$3</f>
        <v>0</v>
      </c>
      <c r="L12" s="22">
        <f>SUMIF(Plan!$E$5:$E$992,Resources!$B12,Plan!N$5:N$992)/L$3</f>
        <v>0</v>
      </c>
      <c r="M12" s="22">
        <f>SUMIF(Plan!$E$5:$E$992,Resources!$B12,Plan!O$5:O$992)/M$3</f>
        <v>0</v>
      </c>
      <c r="N12" s="22">
        <f>SUMIF(Plan!$E$5:$E$992,Resources!$B12,Plan!P$5:P$992)/N$3</f>
        <v>0</v>
      </c>
      <c r="O12" s="22">
        <f>SUMIF(Plan!$E$5:$E$992,Resources!$B12,Plan!Q$5:Q$992)/O$3</f>
        <v>0</v>
      </c>
      <c r="P12" s="22">
        <f>SUMIF(Plan!$E$5:$E$992,Resources!$B12,Plan!R$5:R$992)/P$3</f>
        <v>0</v>
      </c>
      <c r="Q12" s="22">
        <f>SUMIF(Plan!$E$5:$E$992,Resources!$B12,Plan!S$5:S$992)/Q$3</f>
        <v>0</v>
      </c>
      <c r="R12" s="22">
        <f>SUMIF(Plan!$E$5:$E$992,Resources!$B12,Plan!T$5:T$992)/R$3</f>
        <v>0</v>
      </c>
      <c r="S12" s="22">
        <f>SUMIF(Plan!$E$5:$E$992,Resources!$B12,Plan!U$5:U$992)/S$3</f>
        <v>0</v>
      </c>
      <c r="T12" s="22">
        <f>SUMIF(Plan!$E$5:$E$992,Resources!$B12,Plan!V$5:V$992)/T$3</f>
        <v>0</v>
      </c>
      <c r="U12" s="22">
        <f>SUMIF(Plan!$E$5:$E$992,Resources!$B12,Plan!W$5:W$992)/U$3</f>
        <v>0</v>
      </c>
      <c r="V12" s="22">
        <f>SUMIF(Plan!$E$5:$E$992,Resources!$B12,Plan!X$5:X$992)/V$3</f>
        <v>0</v>
      </c>
      <c r="W12" s="22">
        <f>SUMIF(Plan!$E$5:$E$992,Resources!$B12,Plan!Y$5:Y$992)/W$3</f>
        <v>0</v>
      </c>
      <c r="X12" s="22">
        <f>SUMIF(Plan!$E$5:$E$992,Resources!$B12,Plan!Z$5:Z$992)/X$3</f>
        <v>0</v>
      </c>
      <c r="Y12" s="22">
        <f>SUMIF(Plan!$E$5:$E$992,Resources!$B12,Plan!AA$5:AA$992)/Y$3</f>
        <v>0</v>
      </c>
      <c r="Z12" s="22">
        <f>SUMIF(Plan!$E$5:$E$992,Resources!$B12,Plan!AB$5:AB$992)/Z$3</f>
        <v>0</v>
      </c>
      <c r="AA12" s="22">
        <f>SUMIF(Plan!$E$5:$E$992,Resources!$B12,Plan!AC$5:AC$992)/AA$3</f>
        <v>0</v>
      </c>
      <c r="AB12" s="22">
        <f>SUMIF(Plan!$E$5:$E$992,Resources!$B12,Plan!AD$5:AD$992)/AB$3</f>
        <v>0</v>
      </c>
      <c r="AC12" s="22">
        <f>SUMIF(Plan!$E$5:$E$992,Resources!$B12,Plan!AE$5:AE$992)/AC$3</f>
        <v>0</v>
      </c>
      <c r="AD12" s="22">
        <f>SUMIF(Plan!$E$5:$E$992,Resources!$B12,Plan!AF$5:AF$992)/AD$3</f>
        <v>0</v>
      </c>
      <c r="AE12" s="22">
        <f>SUMIF(Plan!$E$5:$E$992,Resources!$B12,Plan!AG$5:AG$992)/AE$3</f>
        <v>0</v>
      </c>
      <c r="AF12" s="22">
        <f>SUMIF(Plan!$E$5:$E$992,Resources!$B12,Plan!AH$5:AH$992)/AF$3</f>
        <v>0</v>
      </c>
      <c r="AG12" s="22">
        <f>SUMIF(Plan!$E$5:$E$992,Resources!$B12,Plan!AI$5:AI$992)/AG$3</f>
        <v>0</v>
      </c>
      <c r="AH12" s="22">
        <f>SUMIF(Plan!$E$5:$E$992,Resources!$B12,Plan!AJ$5:AJ$992)/AH$3</f>
        <v>0</v>
      </c>
      <c r="AI12" s="22">
        <f>SUMIF(Plan!$E$5:$E$992,Resources!$B12,Plan!AK$5:AK$992)/AI$3</f>
        <v>0</v>
      </c>
      <c r="AJ12" s="22">
        <f>SUMIF(Plan!$E$5:$E$992,Resources!$B12,Plan!AL$5:AL$992)/AJ$3</f>
        <v>0</v>
      </c>
      <c r="AK12" s="22">
        <f>SUMIF(Plan!$E$5:$E$992,Resources!$B12,Plan!AM$5:AM$992)/AK$3</f>
        <v>0</v>
      </c>
      <c r="AL12" s="22">
        <f>SUMIF(Plan!$E$5:$E$992,Resources!$B12,Plan!AN$5:AN$992)/AL$3</f>
        <v>0</v>
      </c>
      <c r="AM12" s="22">
        <f>SUMIF(Plan!$E$5:$E$992,Resources!$B12,Plan!AO$5:AO$992)/AM$3</f>
        <v>0</v>
      </c>
      <c r="AN12" s="22">
        <f>SUMIF(Plan!$E$5:$E$992,Resources!$B12,Plan!AP$5:AP$992)/AN$3</f>
        <v>0</v>
      </c>
      <c r="AO12" s="22">
        <f>SUMIF(Plan!$E$5:$E$992,Resources!$B12,Plan!AQ$5:AQ$992)/AO$3</f>
        <v>0</v>
      </c>
      <c r="AP12" s="22">
        <f>SUMIF(Plan!$E$5:$E$992,Resources!$B12,Plan!AR$5:AR$992)/AP$3</f>
        <v>0</v>
      </c>
      <c r="AQ12" s="22">
        <f>SUMIF(Plan!$E$5:$E$992,Resources!$B12,Plan!AS$5:AS$992)/AQ$3</f>
        <v>0</v>
      </c>
      <c r="AR12" s="22">
        <f>SUMIF(Plan!$E$5:$E$992,Resources!$B12,Plan!AT$5:AT$992)/AR$3</f>
        <v>0</v>
      </c>
      <c r="AS12" s="22">
        <f>SUMIF(Plan!$E$5:$E$992,Resources!$B12,Plan!AU$5:AU$992)/AS$3</f>
        <v>0</v>
      </c>
      <c r="AT12" s="22">
        <f>SUMIF(Plan!$E$5:$E$992,Resources!$B12,Plan!AV$5:AV$992)/AT$3</f>
        <v>0</v>
      </c>
      <c r="AU12" s="22">
        <f>SUMIF(Plan!$E$5:$E$992,Resources!$B12,Plan!AW$5:AW$992)/AU$3</f>
        <v>0</v>
      </c>
      <c r="AV12" s="22">
        <f>SUMIF(Plan!$E$5:$E$992,Resources!$B12,Plan!AX$5:AX$992)/AV$3</f>
        <v>0</v>
      </c>
      <c r="AW12" s="22">
        <f>SUMIF(Plan!$E$5:$E$992,Resources!$B12,Plan!AY$5:AY$992)/AW$3</f>
        <v>0</v>
      </c>
      <c r="AX12" s="22">
        <f>SUMIF(Plan!$E$5:$E$992,Resources!$B12,Plan!AZ$5:AZ$992)/AX$3</f>
        <v>0</v>
      </c>
      <c r="AY12" s="22">
        <f>SUMIF(Plan!$E$5:$E$992,Resources!$B12,Plan!BA$5:BA$992)/AY$3</f>
        <v>0</v>
      </c>
      <c r="AZ12" s="22">
        <f>SUMIF(Plan!$E$5:$E$992,Resources!$B12,Plan!BB$5:BB$992)/AZ$3</f>
        <v>0</v>
      </c>
      <c r="BA12" s="23">
        <f>SUMIF(Plan!$E$5:$E$992,Resources!$B12,Plan!BC$5:BC$992)/BA$3</f>
        <v>0</v>
      </c>
      <c r="BB12" s="34">
        <f>SUMIF(Plan!$E$5:$E$992,Resources!$B12,Plan!BD$5:BD$992)/BB$3</f>
        <v>0</v>
      </c>
      <c r="BC12" s="21">
        <f>SUMIF(Plan!$E$5:$E$992,Resources!$B12,Plan!BE$5:BE$992)/BC$3</f>
        <v>0</v>
      </c>
      <c r="BD12" s="21">
        <f>SUMIF(Plan!$E$5:$E$992,Resources!$B12,Plan!BF$5:BF$992)/BD$3</f>
        <v>0</v>
      </c>
      <c r="BE12" s="21">
        <f>SUMIF(Plan!$E$5:$E$992,Resources!$B12,Plan!BG$5:BG$992)/BE$3</f>
        <v>0</v>
      </c>
      <c r="BF12" s="21">
        <f>SUMIF(Plan!$E$5:$E$992,Resources!$B12,Plan!BH$5:BH$992)/BF$3</f>
        <v>0</v>
      </c>
      <c r="BG12" s="21">
        <f>SUMIF(Plan!$E$5:$E$992,Resources!$B12,Plan!BI$5:BI$992)/BG$3</f>
        <v>0</v>
      </c>
      <c r="BH12" s="21">
        <f>SUMIF(Plan!$E$5:$E$992,Resources!$B12,Plan!BJ$5:BJ$992)/BH$3</f>
        <v>0</v>
      </c>
      <c r="BI12" s="21">
        <f>SUMIF(Plan!$E$5:$E$992,Resources!$B12,Plan!BK$5:BK$992)/BI$3</f>
        <v>0</v>
      </c>
      <c r="BJ12" s="21">
        <f>SUMIF(Plan!$E$5:$E$992,Resources!$B12,Plan!BL$5:BL$992)/BJ$3</f>
        <v>0</v>
      </c>
      <c r="BK12" s="21">
        <f>SUMIF(Plan!$E$5:$E$992,Resources!$B12,Plan!BM$5:BM$992)/BK$3</f>
        <v>0</v>
      </c>
      <c r="BL12" s="21">
        <f>SUMIF(Plan!$E$5:$E$992,Resources!$B12,Plan!BN$5:BN$992)/BL$3</f>
        <v>0</v>
      </c>
      <c r="BM12" s="21">
        <f>SUMIF(Plan!$E$5:$E$992,Resources!$B12,Plan!BO$5:BO$992)/BM$3</f>
        <v>0</v>
      </c>
      <c r="BN12" s="21">
        <f>SUMIF(Plan!$E$5:$E$992,Resources!$B12,Plan!BP$5:BP$992)/BN$3</f>
        <v>0</v>
      </c>
      <c r="BO12" s="21">
        <f>SUMIF(Plan!$E$5:$E$992,Resources!$B12,Plan!BQ$5:BQ$992)/BO$3</f>
        <v>0</v>
      </c>
      <c r="BP12" s="21">
        <f>SUMIF(Plan!$E$5:$E$992,Resources!$B12,Plan!BR$5:BR$992)/BP$3</f>
        <v>0</v>
      </c>
      <c r="BQ12" s="21">
        <f>SUMIF(Plan!$E$5:$E$992,Resources!$B12,Plan!BS$5:BS$992)/BQ$3</f>
        <v>0</v>
      </c>
      <c r="BR12" s="21">
        <f>SUMIF(Plan!$E$5:$E$992,Resources!$B12,Plan!BT$5:BT$992)/BR$3</f>
        <v>0</v>
      </c>
      <c r="BS12" s="21">
        <f>SUMIF(Plan!$E$5:$E$992,Resources!$B12,Plan!BU$5:BU$992)/BS$3</f>
        <v>0</v>
      </c>
      <c r="BT12" s="21">
        <f>SUMIF(Plan!$E$5:$E$992,Resources!$B12,Plan!BV$5:BV$992)/BT$3</f>
        <v>0</v>
      </c>
      <c r="BU12" s="21">
        <f>SUMIF(Plan!$E$5:$E$992,Resources!$B12,Plan!BW$5:BW$992)/BU$3</f>
        <v>0</v>
      </c>
      <c r="BV12" s="21">
        <f>SUMIF(Plan!$E$5:$E$992,Resources!$B12,Plan!BX$5:BX$992)/BV$3</f>
        <v>0</v>
      </c>
      <c r="BW12" s="21">
        <f>SUMIF(Plan!$E$5:$E$992,Resources!$B12,Plan!BY$5:BY$992)/BW$3</f>
        <v>0</v>
      </c>
      <c r="BX12" s="21">
        <f>SUMIF(Plan!$E$5:$E$992,Resources!$B12,Plan!BZ$5:BZ$992)/BX$3</f>
        <v>0</v>
      </c>
      <c r="BY12" s="21">
        <f>SUMIF(Plan!$E$5:$E$992,Resources!$B12,Plan!CA$5:CA$992)/BY$3</f>
        <v>0</v>
      </c>
      <c r="BZ12" s="21">
        <f>SUMIF(Plan!$E$5:$E$992,Resources!$B12,Plan!CB$5:CB$992)/BZ$3</f>
        <v>0</v>
      </c>
      <c r="CA12" s="21">
        <f>SUMIF(Plan!$E$5:$E$992,Resources!$B12,Plan!CC$5:CC$992)/CA$3</f>
        <v>0</v>
      </c>
    </row>
    <row r="13" spans="1:79">
      <c r="F13" s="22">
        <f>SUMIF(Plan!$E$5:$E$992,Resources!$B13,Plan!H$5:H$992)/F$3</f>
        <v>0</v>
      </c>
      <c r="G13" s="22">
        <f>SUMIF(Plan!$E$5:$E$992,Resources!$B13,Plan!I$5:I$992)/G$3</f>
        <v>0</v>
      </c>
      <c r="H13" s="22">
        <f>SUMIF(Plan!$E$5:$E$992,Resources!$B13,Plan!J$5:J$992)/H$3</f>
        <v>0</v>
      </c>
      <c r="I13" s="22">
        <f>SUMIF(Plan!$E$5:$E$992,Resources!$B13,Plan!K$5:K$992)/I$3</f>
        <v>0</v>
      </c>
      <c r="J13" s="22">
        <f>SUMIF(Plan!$E$5:$E$992,Resources!$B13,Plan!L$5:L$992)/J$3</f>
        <v>0</v>
      </c>
      <c r="K13" s="22">
        <f>SUMIF(Plan!$E$5:$E$992,Resources!$B13,Plan!M$5:M$992)/K$3</f>
        <v>0</v>
      </c>
      <c r="L13" s="22">
        <f>SUMIF(Plan!$E$5:$E$992,Resources!$B13,Plan!N$5:N$992)/L$3</f>
        <v>0</v>
      </c>
      <c r="M13" s="22">
        <f>SUMIF(Plan!$E$5:$E$992,Resources!$B13,Plan!O$5:O$992)/M$3</f>
        <v>0</v>
      </c>
      <c r="N13" s="22">
        <f>SUMIF(Plan!$E$5:$E$992,Resources!$B13,Plan!P$5:P$992)/N$3</f>
        <v>0</v>
      </c>
      <c r="O13" s="22">
        <f>SUMIF(Plan!$E$5:$E$992,Resources!$B13,Plan!Q$5:Q$992)/O$3</f>
        <v>0</v>
      </c>
      <c r="P13" s="22">
        <f>SUMIF(Plan!$E$5:$E$992,Resources!$B13,Plan!R$5:R$992)/P$3</f>
        <v>0</v>
      </c>
      <c r="Q13" s="22">
        <f>SUMIF(Plan!$E$5:$E$992,Resources!$B13,Plan!S$5:S$992)/Q$3</f>
        <v>0</v>
      </c>
      <c r="R13" s="22">
        <f>SUMIF(Plan!$E$5:$E$992,Resources!$B13,Plan!T$5:T$992)/R$3</f>
        <v>0</v>
      </c>
      <c r="S13" s="22">
        <f>SUMIF(Plan!$E$5:$E$992,Resources!$B13,Plan!U$5:U$992)/S$3</f>
        <v>0</v>
      </c>
      <c r="T13" s="22">
        <f>SUMIF(Plan!$E$5:$E$992,Resources!$B13,Plan!V$5:V$992)/T$3</f>
        <v>0</v>
      </c>
      <c r="U13" s="22">
        <f>SUMIF(Plan!$E$5:$E$992,Resources!$B13,Plan!W$5:W$992)/U$3</f>
        <v>0</v>
      </c>
      <c r="V13" s="22">
        <f>SUMIF(Plan!$E$5:$E$992,Resources!$B13,Plan!X$5:X$992)/V$3</f>
        <v>0</v>
      </c>
      <c r="W13" s="22">
        <f>SUMIF(Plan!$E$5:$E$992,Resources!$B13,Plan!Y$5:Y$992)/W$3</f>
        <v>0</v>
      </c>
      <c r="X13" s="22">
        <f>SUMIF(Plan!$E$5:$E$992,Resources!$B13,Plan!Z$5:Z$992)/X$3</f>
        <v>0</v>
      </c>
      <c r="Y13" s="22">
        <f>SUMIF(Plan!$E$5:$E$992,Resources!$B13,Plan!AA$5:AA$992)/Y$3</f>
        <v>0</v>
      </c>
      <c r="Z13" s="22">
        <f>SUMIF(Plan!$E$5:$E$992,Resources!$B13,Plan!AB$5:AB$992)/Z$3</f>
        <v>0</v>
      </c>
      <c r="AA13" s="22">
        <f>SUMIF(Plan!$E$5:$E$992,Resources!$B13,Plan!AC$5:AC$992)/AA$3</f>
        <v>0</v>
      </c>
      <c r="AB13" s="22">
        <f>SUMIF(Plan!$E$5:$E$992,Resources!$B13,Plan!AD$5:AD$992)/AB$3</f>
        <v>0</v>
      </c>
      <c r="AC13" s="22">
        <f>SUMIF(Plan!$E$5:$E$992,Resources!$B13,Plan!AE$5:AE$992)/AC$3</f>
        <v>0</v>
      </c>
      <c r="AD13" s="22">
        <f>SUMIF(Plan!$E$5:$E$992,Resources!$B13,Plan!AF$5:AF$992)/AD$3</f>
        <v>0</v>
      </c>
      <c r="AE13" s="22">
        <f>SUMIF(Plan!$E$5:$E$992,Resources!$B13,Plan!AG$5:AG$992)/AE$3</f>
        <v>0</v>
      </c>
      <c r="AF13" s="22">
        <f>SUMIF(Plan!$E$5:$E$992,Resources!$B13,Plan!AH$5:AH$992)/AF$3</f>
        <v>0</v>
      </c>
      <c r="AG13" s="22">
        <f>SUMIF(Plan!$E$5:$E$992,Resources!$B13,Plan!AI$5:AI$992)/AG$3</f>
        <v>0</v>
      </c>
      <c r="AH13" s="22">
        <f>SUMIF(Plan!$E$5:$E$992,Resources!$B13,Plan!AJ$5:AJ$992)/AH$3</f>
        <v>0</v>
      </c>
      <c r="AI13" s="22">
        <f>SUMIF(Plan!$E$5:$E$992,Resources!$B13,Plan!AK$5:AK$992)/AI$3</f>
        <v>0</v>
      </c>
      <c r="AJ13" s="22">
        <f>SUMIF(Plan!$E$5:$E$992,Resources!$B13,Plan!AL$5:AL$992)/AJ$3</f>
        <v>0</v>
      </c>
      <c r="AK13" s="22">
        <f>SUMIF(Plan!$E$5:$E$992,Resources!$B13,Plan!AM$5:AM$992)/AK$3</f>
        <v>0</v>
      </c>
      <c r="AL13" s="22">
        <f>SUMIF(Plan!$E$5:$E$992,Resources!$B13,Plan!AN$5:AN$992)/AL$3</f>
        <v>0</v>
      </c>
      <c r="AM13" s="22">
        <f>SUMIF(Plan!$E$5:$E$992,Resources!$B13,Plan!AO$5:AO$992)/AM$3</f>
        <v>0</v>
      </c>
      <c r="AN13" s="22">
        <f>SUMIF(Plan!$E$5:$E$992,Resources!$B13,Plan!AP$5:AP$992)/AN$3</f>
        <v>0</v>
      </c>
      <c r="AO13" s="22">
        <f>SUMIF(Plan!$E$5:$E$992,Resources!$B13,Plan!AQ$5:AQ$992)/AO$3</f>
        <v>0</v>
      </c>
      <c r="AP13" s="22">
        <f>SUMIF(Plan!$E$5:$E$992,Resources!$B13,Plan!AR$5:AR$992)/AP$3</f>
        <v>0</v>
      </c>
      <c r="AQ13" s="22">
        <f>SUMIF(Plan!$E$5:$E$992,Resources!$B13,Plan!AS$5:AS$992)/AQ$3</f>
        <v>0</v>
      </c>
      <c r="AR13" s="22">
        <f>SUMIF(Plan!$E$5:$E$992,Resources!$B13,Plan!AT$5:AT$992)/AR$3</f>
        <v>0</v>
      </c>
      <c r="AS13" s="22">
        <f>SUMIF(Plan!$E$5:$E$992,Resources!$B13,Plan!AU$5:AU$992)/AS$3</f>
        <v>0</v>
      </c>
      <c r="AT13" s="22">
        <f>SUMIF(Plan!$E$5:$E$992,Resources!$B13,Plan!AV$5:AV$992)/AT$3</f>
        <v>0</v>
      </c>
      <c r="AU13" s="22">
        <f>SUMIF(Plan!$E$5:$E$992,Resources!$B13,Plan!AW$5:AW$992)/AU$3</f>
        <v>0</v>
      </c>
      <c r="AV13" s="22">
        <f>SUMIF(Plan!$E$5:$E$992,Resources!$B13,Plan!AX$5:AX$992)/AV$3</f>
        <v>0</v>
      </c>
      <c r="AW13" s="22">
        <f>SUMIF(Plan!$E$5:$E$992,Resources!$B13,Plan!AY$5:AY$992)/AW$3</f>
        <v>0</v>
      </c>
      <c r="AX13" s="22">
        <f>SUMIF(Plan!$E$5:$E$992,Resources!$B13,Plan!AZ$5:AZ$992)/AX$3</f>
        <v>0</v>
      </c>
      <c r="AY13" s="22">
        <f>SUMIF(Plan!$E$5:$E$992,Resources!$B13,Plan!BA$5:BA$992)/AY$3</f>
        <v>0</v>
      </c>
      <c r="AZ13" s="22">
        <f>SUMIF(Plan!$E$5:$E$992,Resources!$B13,Plan!BB$5:BB$992)/AZ$3</f>
        <v>0</v>
      </c>
      <c r="BA13" s="23">
        <f>SUMIF(Plan!$E$5:$E$992,Resources!$B13,Plan!BC$5:BC$992)/BA$3</f>
        <v>0</v>
      </c>
      <c r="BB13" s="34">
        <f>SUMIF(Plan!$E$5:$E$992,Resources!$B13,Plan!BD$5:BD$992)/BB$3</f>
        <v>0</v>
      </c>
      <c r="BC13" s="21">
        <f>SUMIF(Plan!$E$5:$E$992,Resources!$B13,Plan!BE$5:BE$992)/BC$3</f>
        <v>0</v>
      </c>
      <c r="BD13" s="21">
        <f>SUMIF(Plan!$E$5:$E$992,Resources!$B13,Plan!BF$5:BF$992)/BD$3</f>
        <v>0</v>
      </c>
      <c r="BE13" s="21">
        <f>SUMIF(Plan!$E$5:$E$992,Resources!$B13,Plan!BG$5:BG$992)/BE$3</f>
        <v>0</v>
      </c>
      <c r="BF13" s="21">
        <f>SUMIF(Plan!$E$5:$E$992,Resources!$B13,Plan!BH$5:BH$992)/BF$3</f>
        <v>0</v>
      </c>
      <c r="BG13" s="21">
        <f>SUMIF(Plan!$E$5:$E$992,Resources!$B13,Plan!BI$5:BI$992)/BG$3</f>
        <v>0</v>
      </c>
      <c r="BH13" s="21">
        <f>SUMIF(Plan!$E$5:$E$992,Resources!$B13,Plan!BJ$5:BJ$992)/BH$3</f>
        <v>0</v>
      </c>
      <c r="BI13" s="21">
        <f>SUMIF(Plan!$E$5:$E$992,Resources!$B13,Plan!BK$5:BK$992)/BI$3</f>
        <v>0</v>
      </c>
      <c r="BJ13" s="21">
        <f>SUMIF(Plan!$E$5:$E$992,Resources!$B13,Plan!BL$5:BL$992)/BJ$3</f>
        <v>0</v>
      </c>
      <c r="BK13" s="21">
        <f>SUMIF(Plan!$E$5:$E$992,Resources!$B13,Plan!BM$5:BM$992)/BK$3</f>
        <v>0</v>
      </c>
      <c r="BL13" s="21">
        <f>SUMIF(Plan!$E$5:$E$992,Resources!$B13,Plan!BN$5:BN$992)/BL$3</f>
        <v>0</v>
      </c>
      <c r="BM13" s="21">
        <f>SUMIF(Plan!$E$5:$E$992,Resources!$B13,Plan!BO$5:BO$992)/BM$3</f>
        <v>0</v>
      </c>
      <c r="BN13" s="21">
        <f>SUMIF(Plan!$E$5:$E$992,Resources!$B13,Plan!BP$5:BP$992)/BN$3</f>
        <v>0</v>
      </c>
      <c r="BO13" s="21">
        <f>SUMIF(Plan!$E$5:$E$992,Resources!$B13,Plan!BQ$5:BQ$992)/BO$3</f>
        <v>0</v>
      </c>
      <c r="BP13" s="21">
        <f>SUMIF(Plan!$E$5:$E$992,Resources!$B13,Plan!BR$5:BR$992)/BP$3</f>
        <v>0</v>
      </c>
      <c r="BQ13" s="21">
        <f>SUMIF(Plan!$E$5:$E$992,Resources!$B13,Plan!BS$5:BS$992)/BQ$3</f>
        <v>0</v>
      </c>
      <c r="BR13" s="21">
        <f>SUMIF(Plan!$E$5:$E$992,Resources!$B13,Plan!BT$5:BT$992)/BR$3</f>
        <v>0</v>
      </c>
      <c r="BS13" s="21">
        <f>SUMIF(Plan!$E$5:$E$992,Resources!$B13,Plan!BU$5:BU$992)/BS$3</f>
        <v>0</v>
      </c>
      <c r="BT13" s="21">
        <f>SUMIF(Plan!$E$5:$E$992,Resources!$B13,Plan!BV$5:BV$992)/BT$3</f>
        <v>0</v>
      </c>
      <c r="BU13" s="21">
        <f>SUMIF(Plan!$E$5:$E$992,Resources!$B13,Plan!BW$5:BW$992)/BU$3</f>
        <v>0</v>
      </c>
      <c r="BV13" s="21">
        <f>SUMIF(Plan!$E$5:$E$992,Resources!$B13,Plan!BX$5:BX$992)/BV$3</f>
        <v>0</v>
      </c>
      <c r="BW13" s="21">
        <f>SUMIF(Plan!$E$5:$E$992,Resources!$B13,Plan!BY$5:BY$992)/BW$3</f>
        <v>0</v>
      </c>
      <c r="BX13" s="21">
        <f>SUMIF(Plan!$E$5:$E$992,Resources!$B13,Plan!BZ$5:BZ$992)/BX$3</f>
        <v>0</v>
      </c>
      <c r="BY13" s="21">
        <f>SUMIF(Plan!$E$5:$E$992,Resources!$B13,Plan!CA$5:CA$992)/BY$3</f>
        <v>0</v>
      </c>
      <c r="BZ13" s="21">
        <f>SUMIF(Plan!$E$5:$E$992,Resources!$B13,Plan!CB$5:CB$992)/BZ$3</f>
        <v>0</v>
      </c>
      <c r="CA13" s="21">
        <f>SUMIF(Plan!$E$5:$E$992,Resources!$B13,Plan!CC$5:CC$992)/CA$3</f>
        <v>0</v>
      </c>
    </row>
    <row r="14" spans="1:79">
      <c r="F14" s="22">
        <f>SUMIF(Plan!$E$5:$E$992,Resources!$B14,Plan!H$5:H$992)/F$3</f>
        <v>0</v>
      </c>
      <c r="G14" s="22">
        <f>SUMIF(Plan!$E$5:$E$992,Resources!$B14,Plan!I$5:I$992)/G$3</f>
        <v>0</v>
      </c>
      <c r="H14" s="22">
        <f>SUMIF(Plan!$E$5:$E$992,Resources!$B14,Plan!J$5:J$992)/H$3</f>
        <v>0</v>
      </c>
      <c r="I14" s="22">
        <f>SUMIF(Plan!$E$5:$E$992,Resources!$B14,Plan!K$5:K$992)/I$3</f>
        <v>0</v>
      </c>
      <c r="J14" s="22">
        <f>SUMIF(Plan!$E$5:$E$992,Resources!$B14,Plan!L$5:L$992)/J$3</f>
        <v>0</v>
      </c>
      <c r="K14" s="22">
        <f>SUMIF(Plan!$E$5:$E$992,Resources!$B14,Plan!M$5:M$992)/K$3</f>
        <v>0</v>
      </c>
      <c r="L14" s="22">
        <f>SUMIF(Plan!$E$5:$E$992,Resources!$B14,Plan!N$5:N$992)/L$3</f>
        <v>0</v>
      </c>
      <c r="M14" s="22">
        <f>SUMIF(Plan!$E$5:$E$992,Resources!$B14,Plan!O$5:O$992)/M$3</f>
        <v>0</v>
      </c>
      <c r="N14" s="22">
        <f>SUMIF(Plan!$E$5:$E$992,Resources!$B14,Plan!P$5:P$992)/N$3</f>
        <v>0</v>
      </c>
      <c r="O14" s="22">
        <f>SUMIF(Plan!$E$5:$E$992,Resources!$B14,Plan!Q$5:Q$992)/O$3</f>
        <v>0</v>
      </c>
      <c r="P14" s="22">
        <f>SUMIF(Plan!$E$5:$E$992,Resources!$B14,Plan!R$5:R$992)/P$3</f>
        <v>0</v>
      </c>
      <c r="Q14" s="22">
        <f>SUMIF(Plan!$E$5:$E$992,Resources!$B14,Plan!S$5:S$992)/Q$3</f>
        <v>0</v>
      </c>
      <c r="R14" s="22">
        <f>SUMIF(Plan!$E$5:$E$992,Resources!$B14,Plan!T$5:T$992)/R$3</f>
        <v>0</v>
      </c>
      <c r="S14" s="22">
        <f>SUMIF(Plan!$E$5:$E$992,Resources!$B14,Plan!U$5:U$992)/S$3</f>
        <v>0</v>
      </c>
      <c r="T14" s="22">
        <f>SUMIF(Plan!$E$5:$E$992,Resources!$B14,Plan!V$5:V$992)/T$3</f>
        <v>0</v>
      </c>
      <c r="U14" s="22">
        <f>SUMIF(Plan!$E$5:$E$992,Resources!$B14,Plan!W$5:W$992)/U$3</f>
        <v>0</v>
      </c>
      <c r="V14" s="22">
        <f>SUMIF(Plan!$E$5:$E$992,Resources!$B14,Plan!X$5:X$992)/V$3</f>
        <v>0</v>
      </c>
      <c r="W14" s="22">
        <f>SUMIF(Plan!$E$5:$E$992,Resources!$B14,Plan!Y$5:Y$992)/W$3</f>
        <v>0</v>
      </c>
      <c r="X14" s="22">
        <f>SUMIF(Plan!$E$5:$E$992,Resources!$B14,Plan!Z$5:Z$992)/X$3</f>
        <v>0</v>
      </c>
      <c r="Y14" s="22">
        <f>SUMIF(Plan!$E$5:$E$992,Resources!$B14,Plan!AA$5:AA$992)/Y$3</f>
        <v>0</v>
      </c>
      <c r="Z14" s="22">
        <f>SUMIF(Plan!$E$5:$E$992,Resources!$B14,Plan!AB$5:AB$992)/Z$3</f>
        <v>0</v>
      </c>
      <c r="AA14" s="22">
        <f>SUMIF(Plan!$E$5:$E$992,Resources!$B14,Plan!AC$5:AC$992)/AA$3</f>
        <v>0</v>
      </c>
      <c r="AB14" s="22">
        <f>SUMIF(Plan!$E$5:$E$992,Resources!$B14,Plan!AD$5:AD$992)/AB$3</f>
        <v>0</v>
      </c>
      <c r="AC14" s="22">
        <f>SUMIF(Plan!$E$5:$E$992,Resources!$B14,Plan!AE$5:AE$992)/AC$3</f>
        <v>0</v>
      </c>
      <c r="AD14" s="22">
        <f>SUMIF(Plan!$E$5:$E$992,Resources!$B14,Plan!AF$5:AF$992)/AD$3</f>
        <v>0</v>
      </c>
      <c r="AE14" s="22">
        <f>SUMIF(Plan!$E$5:$E$992,Resources!$B14,Plan!AG$5:AG$992)/AE$3</f>
        <v>0</v>
      </c>
      <c r="AF14" s="22">
        <f>SUMIF(Plan!$E$5:$E$992,Resources!$B14,Plan!AH$5:AH$992)/AF$3</f>
        <v>0</v>
      </c>
      <c r="AG14" s="22">
        <f>SUMIF(Plan!$E$5:$E$992,Resources!$B14,Plan!AI$5:AI$992)/AG$3</f>
        <v>0</v>
      </c>
      <c r="AH14" s="22">
        <f>SUMIF(Plan!$E$5:$E$992,Resources!$B14,Plan!AJ$5:AJ$992)/AH$3</f>
        <v>0</v>
      </c>
      <c r="AI14" s="22">
        <f>SUMIF(Plan!$E$5:$E$992,Resources!$B14,Plan!AK$5:AK$992)/AI$3</f>
        <v>0</v>
      </c>
      <c r="AJ14" s="22">
        <f>SUMIF(Plan!$E$5:$E$992,Resources!$B14,Plan!AL$5:AL$992)/AJ$3</f>
        <v>0</v>
      </c>
      <c r="AK14" s="22">
        <f>SUMIF(Plan!$E$5:$E$992,Resources!$B14,Plan!AM$5:AM$992)/AK$3</f>
        <v>0</v>
      </c>
      <c r="AL14" s="22">
        <f>SUMIF(Plan!$E$5:$E$992,Resources!$B14,Plan!AN$5:AN$992)/AL$3</f>
        <v>0</v>
      </c>
      <c r="AM14" s="22">
        <f>SUMIF(Plan!$E$5:$E$992,Resources!$B14,Plan!AO$5:AO$992)/AM$3</f>
        <v>0</v>
      </c>
      <c r="AN14" s="22">
        <f>SUMIF(Plan!$E$5:$E$992,Resources!$B14,Plan!AP$5:AP$992)/AN$3</f>
        <v>0</v>
      </c>
      <c r="AO14" s="22">
        <f>SUMIF(Plan!$E$5:$E$992,Resources!$B14,Plan!AQ$5:AQ$992)/AO$3</f>
        <v>0</v>
      </c>
      <c r="AP14" s="22">
        <f>SUMIF(Plan!$E$5:$E$992,Resources!$B14,Plan!AR$5:AR$992)/AP$3</f>
        <v>0</v>
      </c>
      <c r="AQ14" s="22">
        <f>SUMIF(Plan!$E$5:$E$992,Resources!$B14,Plan!AS$5:AS$992)/AQ$3</f>
        <v>0</v>
      </c>
      <c r="AR14" s="22">
        <f>SUMIF(Plan!$E$5:$E$992,Resources!$B14,Plan!AT$5:AT$992)/AR$3</f>
        <v>0</v>
      </c>
      <c r="AS14" s="22">
        <f>SUMIF(Plan!$E$5:$E$992,Resources!$B14,Plan!AU$5:AU$992)/AS$3</f>
        <v>0</v>
      </c>
      <c r="AT14" s="22">
        <f>SUMIF(Plan!$E$5:$E$992,Resources!$B14,Plan!AV$5:AV$992)/AT$3</f>
        <v>0</v>
      </c>
      <c r="AU14" s="22">
        <f>SUMIF(Plan!$E$5:$E$992,Resources!$B14,Plan!AW$5:AW$992)/AU$3</f>
        <v>0</v>
      </c>
      <c r="AV14" s="22">
        <f>SUMIF(Plan!$E$5:$E$992,Resources!$B14,Plan!AX$5:AX$992)/AV$3</f>
        <v>0</v>
      </c>
      <c r="AW14" s="22">
        <f>SUMIF(Plan!$E$5:$E$992,Resources!$B14,Plan!AY$5:AY$992)/AW$3</f>
        <v>0</v>
      </c>
      <c r="AX14" s="22">
        <f>SUMIF(Plan!$E$5:$E$992,Resources!$B14,Plan!AZ$5:AZ$992)/AX$3</f>
        <v>0</v>
      </c>
      <c r="AY14" s="22">
        <f>SUMIF(Plan!$E$5:$E$992,Resources!$B14,Plan!BA$5:BA$992)/AY$3</f>
        <v>0</v>
      </c>
      <c r="AZ14" s="22">
        <f>SUMIF(Plan!$E$5:$E$992,Resources!$B14,Plan!BB$5:BB$992)/AZ$3</f>
        <v>0</v>
      </c>
      <c r="BA14" s="23">
        <f>SUMIF(Plan!$E$5:$E$992,Resources!$B14,Plan!BC$5:BC$992)/BA$3</f>
        <v>0</v>
      </c>
      <c r="BB14" s="34">
        <f>SUMIF(Plan!$E$5:$E$992,Resources!$B14,Plan!BD$5:BD$992)/BB$3</f>
        <v>0</v>
      </c>
      <c r="BC14" s="21">
        <f>SUMIF(Plan!$E$5:$E$992,Resources!$B14,Plan!BE$5:BE$992)/BC$3</f>
        <v>0</v>
      </c>
      <c r="BD14" s="21">
        <f>SUMIF(Plan!$E$5:$E$992,Resources!$B14,Plan!BF$5:BF$992)/BD$3</f>
        <v>0</v>
      </c>
      <c r="BE14" s="21">
        <f>SUMIF(Plan!$E$5:$E$992,Resources!$B14,Plan!BG$5:BG$992)/BE$3</f>
        <v>0</v>
      </c>
      <c r="BF14" s="21">
        <f>SUMIF(Plan!$E$5:$E$992,Resources!$B14,Plan!BH$5:BH$992)/BF$3</f>
        <v>0</v>
      </c>
      <c r="BG14" s="21">
        <f>SUMIF(Plan!$E$5:$E$992,Resources!$B14,Plan!BI$5:BI$992)/BG$3</f>
        <v>0</v>
      </c>
      <c r="BH14" s="21">
        <f>SUMIF(Plan!$E$5:$E$992,Resources!$B14,Plan!BJ$5:BJ$992)/BH$3</f>
        <v>0</v>
      </c>
      <c r="BI14" s="21">
        <f>SUMIF(Plan!$E$5:$E$992,Resources!$B14,Plan!BK$5:BK$992)/BI$3</f>
        <v>0</v>
      </c>
      <c r="BJ14" s="21">
        <f>SUMIF(Plan!$E$5:$E$992,Resources!$B14,Plan!BL$5:BL$992)/BJ$3</f>
        <v>0</v>
      </c>
      <c r="BK14" s="21">
        <f>SUMIF(Plan!$E$5:$E$992,Resources!$B14,Plan!BM$5:BM$992)/BK$3</f>
        <v>0</v>
      </c>
      <c r="BL14" s="21">
        <f>SUMIF(Plan!$E$5:$E$992,Resources!$B14,Plan!BN$5:BN$992)/BL$3</f>
        <v>0</v>
      </c>
      <c r="BM14" s="21">
        <f>SUMIF(Plan!$E$5:$E$992,Resources!$B14,Plan!BO$5:BO$992)/BM$3</f>
        <v>0</v>
      </c>
      <c r="BN14" s="21">
        <f>SUMIF(Plan!$E$5:$E$992,Resources!$B14,Plan!BP$5:BP$992)/BN$3</f>
        <v>0</v>
      </c>
      <c r="BO14" s="21">
        <f>SUMIF(Plan!$E$5:$E$992,Resources!$B14,Plan!BQ$5:BQ$992)/BO$3</f>
        <v>0</v>
      </c>
      <c r="BP14" s="21">
        <f>SUMIF(Plan!$E$5:$E$992,Resources!$B14,Plan!BR$5:BR$992)/BP$3</f>
        <v>0</v>
      </c>
      <c r="BQ14" s="21">
        <f>SUMIF(Plan!$E$5:$E$992,Resources!$B14,Plan!BS$5:BS$992)/BQ$3</f>
        <v>0</v>
      </c>
      <c r="BR14" s="21">
        <f>SUMIF(Plan!$E$5:$E$992,Resources!$B14,Plan!BT$5:BT$992)/BR$3</f>
        <v>0</v>
      </c>
      <c r="BS14" s="21">
        <f>SUMIF(Plan!$E$5:$E$992,Resources!$B14,Plan!BU$5:BU$992)/BS$3</f>
        <v>0</v>
      </c>
      <c r="BT14" s="21">
        <f>SUMIF(Plan!$E$5:$E$992,Resources!$B14,Plan!BV$5:BV$992)/BT$3</f>
        <v>0</v>
      </c>
      <c r="BU14" s="21">
        <f>SUMIF(Plan!$E$5:$E$992,Resources!$B14,Plan!BW$5:BW$992)/BU$3</f>
        <v>0</v>
      </c>
      <c r="BV14" s="21">
        <f>SUMIF(Plan!$E$5:$E$992,Resources!$B14,Plan!BX$5:BX$992)/BV$3</f>
        <v>0</v>
      </c>
      <c r="BW14" s="21">
        <f>SUMIF(Plan!$E$5:$E$992,Resources!$B14,Plan!BY$5:BY$992)/BW$3</f>
        <v>0</v>
      </c>
      <c r="BX14" s="21">
        <f>SUMIF(Plan!$E$5:$E$992,Resources!$B14,Plan!BZ$5:BZ$992)/BX$3</f>
        <v>0</v>
      </c>
      <c r="BY14" s="21">
        <f>SUMIF(Plan!$E$5:$E$992,Resources!$B14,Plan!CA$5:CA$992)/BY$3</f>
        <v>0</v>
      </c>
      <c r="BZ14" s="21">
        <f>SUMIF(Plan!$E$5:$E$992,Resources!$B14,Plan!CB$5:CB$992)/BZ$3</f>
        <v>0</v>
      </c>
      <c r="CA14" s="21">
        <f>SUMIF(Plan!$E$5:$E$992,Resources!$B14,Plan!CC$5:CC$992)/CA$3</f>
        <v>0</v>
      </c>
    </row>
    <row r="15" spans="1:79">
      <c r="F15" s="22">
        <f>SUMIF(Plan!$E$5:$E$992,Resources!$B15,Plan!H$5:H$992)/F$3</f>
        <v>0</v>
      </c>
      <c r="G15" s="22">
        <f>SUMIF(Plan!$E$5:$E$992,Resources!$B15,Plan!I$5:I$992)/G$3</f>
        <v>0</v>
      </c>
      <c r="H15" s="22">
        <f>SUMIF(Plan!$E$5:$E$992,Resources!$B15,Plan!J$5:J$992)/H$3</f>
        <v>0</v>
      </c>
      <c r="I15" s="22">
        <f>SUMIF(Plan!$E$5:$E$992,Resources!$B15,Plan!K$5:K$992)/I$3</f>
        <v>0</v>
      </c>
      <c r="J15" s="22">
        <f>SUMIF(Plan!$E$5:$E$992,Resources!$B15,Plan!L$5:L$992)/J$3</f>
        <v>0</v>
      </c>
      <c r="K15" s="22">
        <f>SUMIF(Plan!$E$5:$E$992,Resources!$B15,Plan!M$5:M$992)/K$3</f>
        <v>0</v>
      </c>
      <c r="L15" s="22">
        <f>SUMIF(Plan!$E$5:$E$992,Resources!$B15,Plan!N$5:N$992)/L$3</f>
        <v>0</v>
      </c>
      <c r="M15" s="22">
        <f>SUMIF(Plan!$E$5:$E$992,Resources!$B15,Plan!O$5:O$992)/M$3</f>
        <v>0</v>
      </c>
      <c r="N15" s="22">
        <f>SUMIF(Plan!$E$5:$E$992,Resources!$B15,Plan!P$5:P$992)/N$3</f>
        <v>0</v>
      </c>
      <c r="O15" s="22">
        <f>SUMIF(Plan!$E$5:$E$992,Resources!$B15,Plan!Q$5:Q$992)/O$3</f>
        <v>0</v>
      </c>
      <c r="P15" s="22">
        <f>SUMIF(Plan!$E$5:$E$992,Resources!$B15,Plan!R$5:R$992)/P$3</f>
        <v>0</v>
      </c>
      <c r="Q15" s="22">
        <f>SUMIF(Plan!$E$5:$E$992,Resources!$B15,Plan!S$5:S$992)/Q$3</f>
        <v>0</v>
      </c>
      <c r="R15" s="22">
        <f>SUMIF(Plan!$E$5:$E$992,Resources!$B15,Plan!T$5:T$992)/R$3</f>
        <v>0</v>
      </c>
      <c r="S15" s="22">
        <f>SUMIF(Plan!$E$5:$E$992,Resources!$B15,Plan!U$5:U$992)/S$3</f>
        <v>0</v>
      </c>
      <c r="T15" s="22">
        <f>SUMIF(Plan!$E$5:$E$992,Resources!$B15,Plan!V$5:V$992)/T$3</f>
        <v>0</v>
      </c>
      <c r="U15" s="22">
        <f>SUMIF(Plan!$E$5:$E$992,Resources!$B15,Plan!W$5:W$992)/U$3</f>
        <v>0</v>
      </c>
      <c r="V15" s="22">
        <f>SUMIF(Plan!$E$5:$E$992,Resources!$B15,Plan!X$5:X$992)/V$3</f>
        <v>0</v>
      </c>
      <c r="W15" s="22">
        <f>SUMIF(Plan!$E$5:$E$992,Resources!$B15,Plan!Y$5:Y$992)/W$3</f>
        <v>0</v>
      </c>
      <c r="X15" s="22">
        <f>SUMIF(Plan!$E$5:$E$992,Resources!$B15,Plan!Z$5:Z$992)/X$3</f>
        <v>0</v>
      </c>
      <c r="Y15" s="22">
        <f>SUMIF(Plan!$E$5:$E$992,Resources!$B15,Plan!AA$5:AA$992)/Y$3</f>
        <v>0</v>
      </c>
      <c r="Z15" s="22">
        <f>SUMIF(Plan!$E$5:$E$992,Resources!$B15,Plan!AB$5:AB$992)/Z$3</f>
        <v>0</v>
      </c>
      <c r="AA15" s="22">
        <f>SUMIF(Plan!$E$5:$E$992,Resources!$B15,Plan!AC$5:AC$992)/AA$3</f>
        <v>0</v>
      </c>
      <c r="AB15" s="22">
        <f>SUMIF(Plan!$E$5:$E$992,Resources!$B15,Plan!AD$5:AD$992)/AB$3</f>
        <v>0</v>
      </c>
      <c r="AC15" s="22">
        <f>SUMIF(Plan!$E$5:$E$992,Resources!$B15,Plan!AE$5:AE$992)/AC$3</f>
        <v>0</v>
      </c>
      <c r="AD15" s="22">
        <f>SUMIF(Plan!$E$5:$E$992,Resources!$B15,Plan!AF$5:AF$992)/AD$3</f>
        <v>0</v>
      </c>
      <c r="AE15" s="22">
        <f>SUMIF(Plan!$E$5:$E$992,Resources!$B15,Plan!AG$5:AG$992)/AE$3</f>
        <v>0</v>
      </c>
      <c r="AF15" s="22">
        <f>SUMIF(Plan!$E$5:$E$992,Resources!$B15,Plan!AH$5:AH$992)/AF$3</f>
        <v>0</v>
      </c>
      <c r="AG15" s="22">
        <f>SUMIF(Plan!$E$5:$E$992,Resources!$B15,Plan!AI$5:AI$992)/AG$3</f>
        <v>0</v>
      </c>
      <c r="AH15" s="22">
        <f>SUMIF(Plan!$E$5:$E$992,Resources!$B15,Plan!AJ$5:AJ$992)/AH$3</f>
        <v>0</v>
      </c>
      <c r="AI15" s="22">
        <f>SUMIF(Plan!$E$5:$E$992,Resources!$B15,Plan!AK$5:AK$992)/AI$3</f>
        <v>0</v>
      </c>
      <c r="AJ15" s="22">
        <f>SUMIF(Plan!$E$5:$E$992,Resources!$B15,Plan!AL$5:AL$992)/AJ$3</f>
        <v>0</v>
      </c>
      <c r="AK15" s="22">
        <f>SUMIF(Plan!$E$5:$E$992,Resources!$B15,Plan!AM$5:AM$992)/AK$3</f>
        <v>0</v>
      </c>
      <c r="AL15" s="22">
        <f>SUMIF(Plan!$E$5:$E$992,Resources!$B15,Plan!AN$5:AN$992)/AL$3</f>
        <v>0</v>
      </c>
      <c r="AM15" s="22">
        <f>SUMIF(Plan!$E$5:$E$992,Resources!$B15,Plan!AO$5:AO$992)/AM$3</f>
        <v>0</v>
      </c>
      <c r="AN15" s="22">
        <f>SUMIF(Plan!$E$5:$E$992,Resources!$B15,Plan!AP$5:AP$992)/AN$3</f>
        <v>0</v>
      </c>
      <c r="AO15" s="22">
        <f>SUMIF(Plan!$E$5:$E$992,Resources!$B15,Plan!AQ$5:AQ$992)/AO$3</f>
        <v>0</v>
      </c>
      <c r="AP15" s="22">
        <f>SUMIF(Plan!$E$5:$E$992,Resources!$B15,Plan!AR$5:AR$992)/AP$3</f>
        <v>0</v>
      </c>
      <c r="AQ15" s="22">
        <f>SUMIF(Plan!$E$5:$E$992,Resources!$B15,Plan!AS$5:AS$992)/AQ$3</f>
        <v>0</v>
      </c>
      <c r="AR15" s="22">
        <f>SUMIF(Plan!$E$5:$E$992,Resources!$B15,Plan!AT$5:AT$992)/AR$3</f>
        <v>0</v>
      </c>
      <c r="AS15" s="22">
        <f>SUMIF(Plan!$E$5:$E$992,Resources!$B15,Plan!AU$5:AU$992)/AS$3</f>
        <v>0</v>
      </c>
      <c r="AT15" s="22">
        <f>SUMIF(Plan!$E$5:$E$992,Resources!$B15,Plan!AV$5:AV$992)/AT$3</f>
        <v>0</v>
      </c>
      <c r="AU15" s="22">
        <f>SUMIF(Plan!$E$5:$E$992,Resources!$B15,Plan!AW$5:AW$992)/AU$3</f>
        <v>0</v>
      </c>
      <c r="AV15" s="22">
        <f>SUMIF(Plan!$E$5:$E$992,Resources!$B15,Plan!AX$5:AX$992)/AV$3</f>
        <v>0</v>
      </c>
      <c r="AW15" s="22">
        <f>SUMIF(Plan!$E$5:$E$992,Resources!$B15,Plan!AY$5:AY$992)/AW$3</f>
        <v>0</v>
      </c>
      <c r="AX15" s="22">
        <f>SUMIF(Plan!$E$5:$E$992,Resources!$B15,Plan!AZ$5:AZ$992)/AX$3</f>
        <v>0</v>
      </c>
      <c r="AY15" s="22">
        <f>SUMIF(Plan!$E$5:$E$992,Resources!$B15,Plan!BA$5:BA$992)/AY$3</f>
        <v>0</v>
      </c>
      <c r="AZ15" s="22">
        <f>SUMIF(Plan!$E$5:$E$992,Resources!$B15,Plan!BB$5:BB$992)/AZ$3</f>
        <v>0</v>
      </c>
      <c r="BA15" s="23">
        <f>SUMIF(Plan!$E$5:$E$992,Resources!$B15,Plan!BC$5:BC$992)/BA$3</f>
        <v>0</v>
      </c>
      <c r="BB15" s="34">
        <f>SUMIF(Plan!$E$5:$E$992,Resources!$B15,Plan!BD$5:BD$992)/BB$3</f>
        <v>0</v>
      </c>
      <c r="BC15" s="21">
        <f>SUMIF(Plan!$E$5:$E$992,Resources!$B15,Plan!BE$5:BE$992)/BC$3</f>
        <v>0</v>
      </c>
      <c r="BD15" s="21">
        <f>SUMIF(Plan!$E$5:$E$992,Resources!$B15,Plan!BF$5:BF$992)/BD$3</f>
        <v>0</v>
      </c>
      <c r="BE15" s="21">
        <f>SUMIF(Plan!$E$5:$E$992,Resources!$B15,Plan!BG$5:BG$992)/BE$3</f>
        <v>0</v>
      </c>
      <c r="BF15" s="21">
        <f>SUMIF(Plan!$E$5:$E$992,Resources!$B15,Plan!BH$5:BH$992)/BF$3</f>
        <v>0</v>
      </c>
      <c r="BG15" s="21">
        <f>SUMIF(Plan!$E$5:$E$992,Resources!$B15,Plan!BI$5:BI$992)/BG$3</f>
        <v>0</v>
      </c>
      <c r="BH15" s="21">
        <f>SUMIF(Plan!$E$5:$E$992,Resources!$B15,Plan!BJ$5:BJ$992)/BH$3</f>
        <v>0</v>
      </c>
      <c r="BI15" s="21">
        <f>SUMIF(Plan!$E$5:$E$992,Resources!$B15,Plan!BK$5:BK$992)/BI$3</f>
        <v>0</v>
      </c>
      <c r="BJ15" s="21">
        <f>SUMIF(Plan!$E$5:$E$992,Resources!$B15,Plan!BL$5:BL$992)/BJ$3</f>
        <v>0</v>
      </c>
      <c r="BK15" s="21">
        <f>SUMIF(Plan!$E$5:$E$992,Resources!$B15,Plan!BM$5:BM$992)/BK$3</f>
        <v>0</v>
      </c>
      <c r="BL15" s="21">
        <f>SUMIF(Plan!$E$5:$E$992,Resources!$B15,Plan!BN$5:BN$992)/BL$3</f>
        <v>0</v>
      </c>
      <c r="BM15" s="21">
        <f>SUMIF(Plan!$E$5:$E$992,Resources!$B15,Plan!BO$5:BO$992)/BM$3</f>
        <v>0</v>
      </c>
      <c r="BN15" s="21">
        <f>SUMIF(Plan!$E$5:$E$992,Resources!$B15,Plan!BP$5:BP$992)/BN$3</f>
        <v>0</v>
      </c>
      <c r="BO15" s="21">
        <f>SUMIF(Plan!$E$5:$E$992,Resources!$B15,Plan!BQ$5:BQ$992)/BO$3</f>
        <v>0</v>
      </c>
      <c r="BP15" s="21">
        <f>SUMIF(Plan!$E$5:$E$992,Resources!$B15,Plan!BR$5:BR$992)/BP$3</f>
        <v>0</v>
      </c>
      <c r="BQ15" s="21">
        <f>SUMIF(Plan!$E$5:$E$992,Resources!$B15,Plan!BS$5:BS$992)/BQ$3</f>
        <v>0</v>
      </c>
      <c r="BR15" s="21">
        <f>SUMIF(Plan!$E$5:$E$992,Resources!$B15,Plan!BT$5:BT$992)/BR$3</f>
        <v>0</v>
      </c>
      <c r="BS15" s="21">
        <f>SUMIF(Plan!$E$5:$E$992,Resources!$B15,Plan!BU$5:BU$992)/BS$3</f>
        <v>0</v>
      </c>
      <c r="BT15" s="21">
        <f>SUMIF(Plan!$E$5:$E$992,Resources!$B15,Plan!BV$5:BV$992)/BT$3</f>
        <v>0</v>
      </c>
      <c r="BU15" s="21">
        <f>SUMIF(Plan!$E$5:$E$992,Resources!$B15,Plan!BW$5:BW$992)/BU$3</f>
        <v>0</v>
      </c>
      <c r="BV15" s="21">
        <f>SUMIF(Plan!$E$5:$E$992,Resources!$B15,Plan!BX$5:BX$992)/BV$3</f>
        <v>0</v>
      </c>
      <c r="BW15" s="21">
        <f>SUMIF(Plan!$E$5:$E$992,Resources!$B15,Plan!BY$5:BY$992)/BW$3</f>
        <v>0</v>
      </c>
      <c r="BX15" s="21">
        <f>SUMIF(Plan!$E$5:$E$992,Resources!$B15,Plan!BZ$5:BZ$992)/BX$3</f>
        <v>0</v>
      </c>
      <c r="BY15" s="21">
        <f>SUMIF(Plan!$E$5:$E$992,Resources!$B15,Plan!CA$5:CA$992)/BY$3</f>
        <v>0</v>
      </c>
      <c r="BZ15" s="21">
        <f>SUMIF(Plan!$E$5:$E$992,Resources!$B15,Plan!CB$5:CB$992)/BZ$3</f>
        <v>0</v>
      </c>
      <c r="CA15" s="21">
        <f>SUMIF(Plan!$E$5:$E$992,Resources!$B15,Plan!CC$5:CC$992)/CA$3</f>
        <v>0</v>
      </c>
    </row>
    <row r="16" spans="1:79">
      <c r="F16" s="22">
        <f>SUMIF(Plan!$E$5:$E$992,Resources!$B16,Plan!H$5:H$992)/F$3</f>
        <v>0</v>
      </c>
      <c r="G16" s="22">
        <f>SUMIF(Plan!$E$5:$E$992,Resources!$B16,Plan!I$5:I$992)/G$3</f>
        <v>0</v>
      </c>
      <c r="H16" s="22">
        <f>SUMIF(Plan!$E$5:$E$992,Resources!$B16,Plan!J$5:J$992)/H$3</f>
        <v>0</v>
      </c>
      <c r="I16" s="22">
        <f>SUMIF(Plan!$E$5:$E$992,Resources!$B16,Plan!K$5:K$992)/I$3</f>
        <v>0</v>
      </c>
      <c r="J16" s="22">
        <f>SUMIF(Plan!$E$5:$E$992,Resources!$B16,Plan!L$5:L$992)/J$3</f>
        <v>0</v>
      </c>
      <c r="K16" s="22">
        <f>SUMIF(Plan!$E$5:$E$992,Resources!$B16,Plan!M$5:M$992)/K$3</f>
        <v>0</v>
      </c>
      <c r="L16" s="22">
        <f>SUMIF(Plan!$E$5:$E$992,Resources!$B16,Plan!N$5:N$992)/L$3</f>
        <v>0</v>
      </c>
      <c r="M16" s="22">
        <f>SUMIF(Plan!$E$5:$E$992,Resources!$B16,Plan!O$5:O$992)/M$3</f>
        <v>0</v>
      </c>
      <c r="N16" s="22">
        <f>SUMIF(Plan!$E$5:$E$992,Resources!$B16,Plan!P$5:P$992)/N$3</f>
        <v>0</v>
      </c>
      <c r="O16" s="22">
        <f>SUMIF(Plan!$E$5:$E$992,Resources!$B16,Plan!Q$5:Q$992)/O$3</f>
        <v>0</v>
      </c>
      <c r="P16" s="22">
        <f>SUMIF(Plan!$E$5:$E$992,Resources!$B16,Plan!R$5:R$992)/P$3</f>
        <v>0</v>
      </c>
      <c r="Q16" s="22">
        <f>SUMIF(Plan!$E$5:$E$992,Resources!$B16,Plan!S$5:S$992)/Q$3</f>
        <v>0</v>
      </c>
      <c r="R16" s="22">
        <f>SUMIF(Plan!$E$5:$E$992,Resources!$B16,Plan!T$5:T$992)/R$3</f>
        <v>0</v>
      </c>
      <c r="S16" s="22">
        <f>SUMIF(Plan!$E$5:$E$992,Resources!$B16,Plan!U$5:U$992)/S$3</f>
        <v>0</v>
      </c>
      <c r="T16" s="22">
        <f>SUMIF(Plan!$E$5:$E$992,Resources!$B16,Plan!V$5:V$992)/T$3</f>
        <v>0</v>
      </c>
      <c r="U16" s="22">
        <f>SUMIF(Plan!$E$5:$E$992,Resources!$B16,Plan!W$5:W$992)/U$3</f>
        <v>0</v>
      </c>
      <c r="V16" s="22">
        <f>SUMIF(Plan!$E$5:$E$992,Resources!$B16,Plan!X$5:X$992)/V$3</f>
        <v>0</v>
      </c>
      <c r="W16" s="22">
        <f>SUMIF(Plan!$E$5:$E$992,Resources!$B16,Plan!Y$5:Y$992)/W$3</f>
        <v>0</v>
      </c>
      <c r="X16" s="22">
        <f>SUMIF(Plan!$E$5:$E$992,Resources!$B16,Plan!Z$5:Z$992)/X$3</f>
        <v>0</v>
      </c>
      <c r="Y16" s="22">
        <f>SUMIF(Plan!$E$5:$E$992,Resources!$B16,Plan!AA$5:AA$992)/Y$3</f>
        <v>0</v>
      </c>
      <c r="Z16" s="22">
        <f>SUMIF(Plan!$E$5:$E$992,Resources!$B16,Plan!AB$5:AB$992)/Z$3</f>
        <v>0</v>
      </c>
      <c r="AA16" s="22">
        <f>SUMIF(Plan!$E$5:$E$992,Resources!$B16,Plan!AC$5:AC$992)/AA$3</f>
        <v>0</v>
      </c>
      <c r="AB16" s="22">
        <f>SUMIF(Plan!$E$5:$E$992,Resources!$B16,Plan!AD$5:AD$992)/AB$3</f>
        <v>0</v>
      </c>
      <c r="AC16" s="22">
        <f>SUMIF(Plan!$E$5:$E$992,Resources!$B16,Plan!AE$5:AE$992)/AC$3</f>
        <v>0</v>
      </c>
      <c r="AD16" s="22">
        <f>SUMIF(Plan!$E$5:$E$992,Resources!$B16,Plan!AF$5:AF$992)/AD$3</f>
        <v>0</v>
      </c>
      <c r="AE16" s="22">
        <f>SUMIF(Plan!$E$5:$E$992,Resources!$B16,Plan!AG$5:AG$992)/AE$3</f>
        <v>0</v>
      </c>
      <c r="AF16" s="22">
        <f>SUMIF(Plan!$E$5:$E$992,Resources!$B16,Plan!AH$5:AH$992)/AF$3</f>
        <v>0</v>
      </c>
      <c r="AG16" s="22">
        <f>SUMIF(Plan!$E$5:$E$992,Resources!$B16,Plan!AI$5:AI$992)/AG$3</f>
        <v>0</v>
      </c>
      <c r="AH16" s="22">
        <f>SUMIF(Plan!$E$5:$E$992,Resources!$B16,Plan!AJ$5:AJ$992)/AH$3</f>
        <v>0</v>
      </c>
      <c r="AI16" s="22">
        <f>SUMIF(Plan!$E$5:$E$992,Resources!$B16,Plan!AK$5:AK$992)/AI$3</f>
        <v>0</v>
      </c>
      <c r="AJ16" s="22">
        <f>SUMIF(Plan!$E$5:$E$992,Resources!$B16,Plan!AL$5:AL$992)/AJ$3</f>
        <v>0</v>
      </c>
      <c r="AK16" s="22">
        <f>SUMIF(Plan!$E$5:$E$992,Resources!$B16,Plan!AM$5:AM$992)/AK$3</f>
        <v>0</v>
      </c>
      <c r="AL16" s="22">
        <f>SUMIF(Plan!$E$5:$E$992,Resources!$B16,Plan!AN$5:AN$992)/AL$3</f>
        <v>0</v>
      </c>
      <c r="AM16" s="22">
        <f>SUMIF(Plan!$E$5:$E$992,Resources!$B16,Plan!AO$5:AO$992)/AM$3</f>
        <v>0</v>
      </c>
      <c r="AN16" s="22">
        <f>SUMIF(Plan!$E$5:$E$992,Resources!$B16,Plan!AP$5:AP$992)/AN$3</f>
        <v>0</v>
      </c>
      <c r="AO16" s="22">
        <f>SUMIF(Plan!$E$5:$E$992,Resources!$B16,Plan!AQ$5:AQ$992)/AO$3</f>
        <v>0</v>
      </c>
      <c r="AP16" s="22">
        <f>SUMIF(Plan!$E$5:$E$992,Resources!$B16,Plan!AR$5:AR$992)/AP$3</f>
        <v>0</v>
      </c>
      <c r="AQ16" s="22">
        <f>SUMIF(Plan!$E$5:$E$992,Resources!$B16,Plan!AS$5:AS$992)/AQ$3</f>
        <v>0</v>
      </c>
      <c r="AR16" s="22">
        <f>SUMIF(Plan!$E$5:$E$992,Resources!$B16,Plan!AT$5:AT$992)/AR$3</f>
        <v>0</v>
      </c>
      <c r="AS16" s="22">
        <f>SUMIF(Plan!$E$5:$E$992,Resources!$B16,Plan!AU$5:AU$992)/AS$3</f>
        <v>0</v>
      </c>
      <c r="AT16" s="22">
        <f>SUMIF(Plan!$E$5:$E$992,Resources!$B16,Plan!AV$5:AV$992)/AT$3</f>
        <v>0</v>
      </c>
      <c r="AU16" s="22">
        <f>SUMIF(Plan!$E$5:$E$992,Resources!$B16,Plan!AW$5:AW$992)/AU$3</f>
        <v>0</v>
      </c>
      <c r="AV16" s="22">
        <f>SUMIF(Plan!$E$5:$E$992,Resources!$B16,Plan!AX$5:AX$992)/AV$3</f>
        <v>0</v>
      </c>
      <c r="AW16" s="22">
        <f>SUMIF(Plan!$E$5:$E$992,Resources!$B16,Plan!AY$5:AY$992)/AW$3</f>
        <v>0</v>
      </c>
      <c r="AX16" s="22">
        <f>SUMIF(Plan!$E$5:$E$992,Resources!$B16,Plan!AZ$5:AZ$992)/AX$3</f>
        <v>0</v>
      </c>
      <c r="AY16" s="22">
        <f>SUMIF(Plan!$E$5:$E$992,Resources!$B16,Plan!BA$5:BA$992)/AY$3</f>
        <v>0</v>
      </c>
      <c r="AZ16" s="22">
        <f>SUMIF(Plan!$E$5:$E$992,Resources!$B16,Plan!BB$5:BB$992)/AZ$3</f>
        <v>0</v>
      </c>
      <c r="BA16" s="23">
        <f>SUMIF(Plan!$E$5:$E$992,Resources!$B16,Plan!BC$5:BC$992)/BA$3</f>
        <v>0</v>
      </c>
      <c r="BB16" s="34">
        <f>SUMIF(Plan!$E$5:$E$992,Resources!$B16,Plan!BD$5:BD$992)/BB$3</f>
        <v>0</v>
      </c>
      <c r="BC16" s="21">
        <f>SUMIF(Plan!$E$5:$E$992,Resources!$B16,Plan!BE$5:BE$992)/BC$3</f>
        <v>0</v>
      </c>
      <c r="BD16" s="21">
        <f>SUMIF(Plan!$E$5:$E$992,Resources!$B16,Plan!BF$5:BF$992)/BD$3</f>
        <v>0</v>
      </c>
      <c r="BE16" s="21">
        <f>SUMIF(Plan!$E$5:$E$992,Resources!$B16,Plan!BG$5:BG$992)/BE$3</f>
        <v>0</v>
      </c>
      <c r="BF16" s="21">
        <f>SUMIF(Plan!$E$5:$E$992,Resources!$B16,Plan!BH$5:BH$992)/BF$3</f>
        <v>0</v>
      </c>
      <c r="BG16" s="21">
        <f>SUMIF(Plan!$E$5:$E$992,Resources!$B16,Plan!BI$5:BI$992)/BG$3</f>
        <v>0</v>
      </c>
      <c r="BH16" s="21">
        <f>SUMIF(Plan!$E$5:$E$992,Resources!$B16,Plan!BJ$5:BJ$992)/BH$3</f>
        <v>0</v>
      </c>
      <c r="BI16" s="21">
        <f>SUMIF(Plan!$E$5:$E$992,Resources!$B16,Plan!BK$5:BK$992)/BI$3</f>
        <v>0</v>
      </c>
      <c r="BJ16" s="21">
        <f>SUMIF(Plan!$E$5:$E$992,Resources!$B16,Plan!BL$5:BL$992)/BJ$3</f>
        <v>0</v>
      </c>
      <c r="BK16" s="21">
        <f>SUMIF(Plan!$E$5:$E$992,Resources!$B16,Plan!BM$5:BM$992)/BK$3</f>
        <v>0</v>
      </c>
      <c r="BL16" s="21">
        <f>SUMIF(Plan!$E$5:$E$992,Resources!$B16,Plan!BN$5:BN$992)/BL$3</f>
        <v>0</v>
      </c>
      <c r="BM16" s="21">
        <f>SUMIF(Plan!$E$5:$E$992,Resources!$B16,Plan!BO$5:BO$992)/BM$3</f>
        <v>0</v>
      </c>
      <c r="BN16" s="21">
        <f>SUMIF(Plan!$E$5:$E$992,Resources!$B16,Plan!BP$5:BP$992)/BN$3</f>
        <v>0</v>
      </c>
      <c r="BO16" s="21">
        <f>SUMIF(Plan!$E$5:$E$992,Resources!$B16,Plan!BQ$5:BQ$992)/BO$3</f>
        <v>0</v>
      </c>
      <c r="BP16" s="21">
        <f>SUMIF(Plan!$E$5:$E$992,Resources!$B16,Plan!BR$5:BR$992)/BP$3</f>
        <v>0</v>
      </c>
      <c r="BQ16" s="21">
        <f>SUMIF(Plan!$E$5:$E$992,Resources!$B16,Plan!BS$5:BS$992)/BQ$3</f>
        <v>0</v>
      </c>
      <c r="BR16" s="21">
        <f>SUMIF(Plan!$E$5:$E$992,Resources!$B16,Plan!BT$5:BT$992)/BR$3</f>
        <v>0</v>
      </c>
      <c r="BS16" s="21">
        <f>SUMIF(Plan!$E$5:$E$992,Resources!$B16,Plan!BU$5:BU$992)/BS$3</f>
        <v>0</v>
      </c>
      <c r="BT16" s="21">
        <f>SUMIF(Plan!$E$5:$E$992,Resources!$B16,Plan!BV$5:BV$992)/BT$3</f>
        <v>0</v>
      </c>
      <c r="BU16" s="21">
        <f>SUMIF(Plan!$E$5:$E$992,Resources!$B16,Plan!BW$5:BW$992)/BU$3</f>
        <v>0</v>
      </c>
      <c r="BV16" s="21">
        <f>SUMIF(Plan!$E$5:$E$992,Resources!$B16,Plan!BX$5:BX$992)/BV$3</f>
        <v>0</v>
      </c>
      <c r="BW16" s="21">
        <f>SUMIF(Plan!$E$5:$E$992,Resources!$B16,Plan!BY$5:BY$992)/BW$3</f>
        <v>0</v>
      </c>
      <c r="BX16" s="21">
        <f>SUMIF(Plan!$E$5:$E$992,Resources!$B16,Plan!BZ$5:BZ$992)/BX$3</f>
        <v>0</v>
      </c>
      <c r="BY16" s="21">
        <f>SUMIF(Plan!$E$5:$E$992,Resources!$B16,Plan!CA$5:CA$992)/BY$3</f>
        <v>0</v>
      </c>
      <c r="BZ16" s="21">
        <f>SUMIF(Plan!$E$5:$E$992,Resources!$B16,Plan!CB$5:CB$992)/BZ$3</f>
        <v>0</v>
      </c>
      <c r="CA16" s="21">
        <f>SUMIF(Plan!$E$5:$E$992,Resources!$B16,Plan!CC$5:CC$992)/CA$3</f>
        <v>0</v>
      </c>
    </row>
    <row r="17" spans="5:79">
      <c r="F17" s="22">
        <f>SUMIF(Plan!$E$5:$E$992,Resources!$B17,Plan!H$5:H$992)/F$3</f>
        <v>0</v>
      </c>
      <c r="G17" s="22">
        <f>SUMIF(Plan!$E$5:$E$992,Resources!$B17,Plan!I$5:I$992)/G$3</f>
        <v>0</v>
      </c>
      <c r="H17" s="22">
        <f>SUMIF(Plan!$E$5:$E$992,Resources!$B17,Plan!J$5:J$992)/H$3</f>
        <v>0</v>
      </c>
      <c r="I17" s="22">
        <f>SUMIF(Plan!$E$5:$E$992,Resources!$B17,Plan!K$5:K$992)/I$3</f>
        <v>0</v>
      </c>
      <c r="J17" s="22">
        <f>SUMIF(Plan!$E$5:$E$992,Resources!$B17,Plan!L$5:L$992)/J$3</f>
        <v>0</v>
      </c>
      <c r="K17" s="22">
        <f>SUMIF(Plan!$E$5:$E$992,Resources!$B17,Plan!M$5:M$992)/K$3</f>
        <v>0</v>
      </c>
      <c r="L17" s="22">
        <f>SUMIF(Plan!$E$5:$E$992,Resources!$B17,Plan!N$5:N$992)/L$3</f>
        <v>0</v>
      </c>
      <c r="M17" s="22">
        <f>SUMIF(Plan!$E$5:$E$992,Resources!$B17,Plan!O$5:O$992)/M$3</f>
        <v>0</v>
      </c>
      <c r="N17" s="22">
        <f>SUMIF(Plan!$E$5:$E$992,Resources!$B17,Plan!P$5:P$992)/N$3</f>
        <v>0</v>
      </c>
      <c r="O17" s="22">
        <f>SUMIF(Plan!$E$5:$E$992,Resources!$B17,Plan!Q$5:Q$992)/O$3</f>
        <v>0</v>
      </c>
      <c r="P17" s="22">
        <f>SUMIF(Plan!$E$5:$E$992,Resources!$B17,Plan!R$5:R$992)/P$3</f>
        <v>0</v>
      </c>
      <c r="Q17" s="22">
        <f>SUMIF(Plan!$E$5:$E$992,Resources!$B17,Plan!S$5:S$992)/Q$3</f>
        <v>0</v>
      </c>
      <c r="R17" s="22">
        <f>SUMIF(Plan!$E$5:$E$992,Resources!$B17,Plan!T$5:T$992)/R$3</f>
        <v>0</v>
      </c>
      <c r="S17" s="22">
        <f>SUMIF(Plan!$E$5:$E$992,Resources!$B17,Plan!U$5:U$992)/S$3</f>
        <v>0</v>
      </c>
      <c r="T17" s="22">
        <f>SUMIF(Plan!$E$5:$E$992,Resources!$B17,Plan!V$5:V$992)/T$3</f>
        <v>0</v>
      </c>
      <c r="U17" s="22">
        <f>SUMIF(Plan!$E$5:$E$992,Resources!$B17,Plan!W$5:W$992)/U$3</f>
        <v>0</v>
      </c>
      <c r="V17" s="22">
        <f>SUMIF(Plan!$E$5:$E$992,Resources!$B17,Plan!X$5:X$992)/V$3</f>
        <v>0</v>
      </c>
      <c r="W17" s="22">
        <f>SUMIF(Plan!$E$5:$E$992,Resources!$B17,Plan!Y$5:Y$992)/W$3</f>
        <v>0</v>
      </c>
      <c r="X17" s="22">
        <f>SUMIF(Plan!$E$5:$E$992,Resources!$B17,Plan!Z$5:Z$992)/X$3</f>
        <v>0</v>
      </c>
      <c r="Y17" s="22">
        <f>SUMIF(Plan!$E$5:$E$992,Resources!$B17,Plan!AA$5:AA$992)/Y$3</f>
        <v>0</v>
      </c>
      <c r="Z17" s="22">
        <f>SUMIF(Plan!$E$5:$E$992,Resources!$B17,Plan!AB$5:AB$992)/Z$3</f>
        <v>0</v>
      </c>
      <c r="AA17" s="22">
        <f>SUMIF(Plan!$E$5:$E$992,Resources!$B17,Plan!AC$5:AC$992)/AA$3</f>
        <v>0</v>
      </c>
      <c r="AB17" s="22">
        <f>SUMIF(Plan!$E$5:$E$992,Resources!$B17,Plan!AD$5:AD$992)/AB$3</f>
        <v>0</v>
      </c>
      <c r="AC17" s="22">
        <f>SUMIF(Plan!$E$5:$E$992,Resources!$B17,Plan!AE$5:AE$992)/AC$3</f>
        <v>0</v>
      </c>
      <c r="AD17" s="22">
        <f>SUMIF(Plan!$E$5:$E$992,Resources!$B17,Plan!AF$5:AF$992)/AD$3</f>
        <v>0</v>
      </c>
      <c r="AE17" s="22">
        <f>SUMIF(Plan!$E$5:$E$992,Resources!$B17,Plan!AG$5:AG$992)/AE$3</f>
        <v>0</v>
      </c>
      <c r="AF17" s="22">
        <f>SUMIF(Plan!$E$5:$E$992,Resources!$B17,Plan!AH$5:AH$992)/AF$3</f>
        <v>0</v>
      </c>
      <c r="AG17" s="22">
        <f>SUMIF(Plan!$E$5:$E$992,Resources!$B17,Plan!AI$5:AI$992)/AG$3</f>
        <v>0</v>
      </c>
      <c r="AH17" s="22">
        <f>SUMIF(Plan!$E$5:$E$992,Resources!$B17,Plan!AJ$5:AJ$992)/AH$3</f>
        <v>0</v>
      </c>
      <c r="AI17" s="22">
        <f>SUMIF(Plan!$E$5:$E$992,Resources!$B17,Plan!AK$5:AK$992)/AI$3</f>
        <v>0</v>
      </c>
      <c r="AJ17" s="22">
        <f>SUMIF(Plan!$E$5:$E$992,Resources!$B17,Plan!AL$5:AL$992)/AJ$3</f>
        <v>0</v>
      </c>
      <c r="AK17" s="22">
        <f>SUMIF(Plan!$E$5:$E$992,Resources!$B17,Plan!AM$5:AM$992)/AK$3</f>
        <v>0</v>
      </c>
      <c r="AL17" s="22">
        <f>SUMIF(Plan!$E$5:$E$992,Resources!$B17,Plan!AN$5:AN$992)/AL$3</f>
        <v>0</v>
      </c>
      <c r="AM17" s="22">
        <f>SUMIF(Plan!$E$5:$E$992,Resources!$B17,Plan!AO$5:AO$992)/AM$3</f>
        <v>0</v>
      </c>
      <c r="AN17" s="22">
        <f>SUMIF(Plan!$E$5:$E$992,Resources!$B17,Plan!AP$5:AP$992)/AN$3</f>
        <v>0</v>
      </c>
      <c r="AO17" s="22">
        <f>SUMIF(Plan!$E$5:$E$992,Resources!$B17,Plan!AQ$5:AQ$992)/AO$3</f>
        <v>0</v>
      </c>
      <c r="AP17" s="22">
        <f>SUMIF(Plan!$E$5:$E$992,Resources!$B17,Plan!AR$5:AR$992)/AP$3</f>
        <v>0</v>
      </c>
      <c r="AQ17" s="22">
        <f>SUMIF(Plan!$E$5:$E$992,Resources!$B17,Plan!AS$5:AS$992)/AQ$3</f>
        <v>0</v>
      </c>
      <c r="AR17" s="22">
        <f>SUMIF(Plan!$E$5:$E$992,Resources!$B17,Plan!AT$5:AT$992)/AR$3</f>
        <v>0</v>
      </c>
      <c r="AS17" s="22">
        <f>SUMIF(Plan!$E$5:$E$992,Resources!$B17,Plan!AU$5:AU$992)/AS$3</f>
        <v>0</v>
      </c>
      <c r="AT17" s="22">
        <f>SUMIF(Plan!$E$5:$E$992,Resources!$B17,Plan!AV$5:AV$992)/AT$3</f>
        <v>0</v>
      </c>
      <c r="AU17" s="22">
        <f>SUMIF(Plan!$E$5:$E$992,Resources!$B17,Plan!AW$5:AW$992)/AU$3</f>
        <v>0</v>
      </c>
      <c r="AV17" s="22">
        <f>SUMIF(Plan!$E$5:$E$992,Resources!$B17,Plan!AX$5:AX$992)/AV$3</f>
        <v>0</v>
      </c>
      <c r="AW17" s="22">
        <f>SUMIF(Plan!$E$5:$E$992,Resources!$B17,Plan!AY$5:AY$992)/AW$3</f>
        <v>0</v>
      </c>
      <c r="AX17" s="22">
        <f>SUMIF(Plan!$E$5:$E$992,Resources!$B17,Plan!AZ$5:AZ$992)/AX$3</f>
        <v>0</v>
      </c>
      <c r="AY17" s="22">
        <f>SUMIF(Plan!$E$5:$E$992,Resources!$B17,Plan!BA$5:BA$992)/AY$3</f>
        <v>0</v>
      </c>
      <c r="AZ17" s="22">
        <f>SUMIF(Plan!$E$5:$E$992,Resources!$B17,Plan!BB$5:BB$992)/AZ$3</f>
        <v>0</v>
      </c>
      <c r="BA17" s="23">
        <f>SUMIF(Plan!$E$5:$E$992,Resources!$B17,Plan!BC$5:BC$992)/BA$3</f>
        <v>0</v>
      </c>
      <c r="BB17" s="34">
        <f>SUMIF(Plan!$E$5:$E$992,Resources!$B17,Plan!BD$5:BD$992)/BB$3</f>
        <v>0</v>
      </c>
      <c r="BC17" s="21">
        <f>SUMIF(Plan!$E$5:$E$992,Resources!$B17,Plan!BE$5:BE$992)/BC$3</f>
        <v>0</v>
      </c>
      <c r="BD17" s="21">
        <f>SUMIF(Plan!$E$5:$E$992,Resources!$B17,Plan!BF$5:BF$992)/BD$3</f>
        <v>0</v>
      </c>
      <c r="BE17" s="21">
        <f>SUMIF(Plan!$E$5:$E$992,Resources!$B17,Plan!BG$5:BG$992)/BE$3</f>
        <v>0</v>
      </c>
      <c r="BF17" s="21">
        <f>SUMIF(Plan!$E$5:$E$992,Resources!$B17,Plan!BH$5:BH$992)/BF$3</f>
        <v>0</v>
      </c>
      <c r="BG17" s="21">
        <f>SUMIF(Plan!$E$5:$E$992,Resources!$B17,Plan!BI$5:BI$992)/BG$3</f>
        <v>0</v>
      </c>
      <c r="BH17" s="21">
        <f>SUMIF(Plan!$E$5:$E$992,Resources!$B17,Plan!BJ$5:BJ$992)/BH$3</f>
        <v>0</v>
      </c>
      <c r="BI17" s="21">
        <f>SUMIF(Plan!$E$5:$E$992,Resources!$B17,Plan!BK$5:BK$992)/BI$3</f>
        <v>0</v>
      </c>
      <c r="BJ17" s="21">
        <f>SUMIF(Plan!$E$5:$E$992,Resources!$B17,Plan!BL$5:BL$992)/BJ$3</f>
        <v>0</v>
      </c>
      <c r="BK17" s="21">
        <f>SUMIF(Plan!$E$5:$E$992,Resources!$B17,Plan!BM$5:BM$992)/BK$3</f>
        <v>0</v>
      </c>
      <c r="BL17" s="21">
        <f>SUMIF(Plan!$E$5:$E$992,Resources!$B17,Plan!BN$5:BN$992)/BL$3</f>
        <v>0</v>
      </c>
      <c r="BM17" s="21">
        <f>SUMIF(Plan!$E$5:$E$992,Resources!$B17,Plan!BO$5:BO$992)/BM$3</f>
        <v>0</v>
      </c>
      <c r="BN17" s="21">
        <f>SUMIF(Plan!$E$5:$E$992,Resources!$B17,Plan!BP$5:BP$992)/BN$3</f>
        <v>0</v>
      </c>
      <c r="BO17" s="21">
        <f>SUMIF(Plan!$E$5:$E$992,Resources!$B17,Plan!BQ$5:BQ$992)/BO$3</f>
        <v>0</v>
      </c>
      <c r="BP17" s="21">
        <f>SUMIF(Plan!$E$5:$E$992,Resources!$B17,Plan!BR$5:BR$992)/BP$3</f>
        <v>0</v>
      </c>
      <c r="BQ17" s="21">
        <f>SUMIF(Plan!$E$5:$E$992,Resources!$B17,Plan!BS$5:BS$992)/BQ$3</f>
        <v>0</v>
      </c>
      <c r="BR17" s="21">
        <f>SUMIF(Plan!$E$5:$E$992,Resources!$B17,Plan!BT$5:BT$992)/BR$3</f>
        <v>0</v>
      </c>
      <c r="BS17" s="21">
        <f>SUMIF(Plan!$E$5:$E$992,Resources!$B17,Plan!BU$5:BU$992)/BS$3</f>
        <v>0</v>
      </c>
      <c r="BT17" s="21">
        <f>SUMIF(Plan!$E$5:$E$992,Resources!$B17,Plan!BV$5:BV$992)/BT$3</f>
        <v>0</v>
      </c>
      <c r="BU17" s="21">
        <f>SUMIF(Plan!$E$5:$E$992,Resources!$B17,Plan!BW$5:BW$992)/BU$3</f>
        <v>0</v>
      </c>
      <c r="BV17" s="21">
        <f>SUMIF(Plan!$E$5:$E$992,Resources!$B17,Plan!BX$5:BX$992)/BV$3</f>
        <v>0</v>
      </c>
      <c r="BW17" s="21">
        <f>SUMIF(Plan!$E$5:$E$992,Resources!$B17,Plan!BY$5:BY$992)/BW$3</f>
        <v>0</v>
      </c>
      <c r="BX17" s="21">
        <f>SUMIF(Plan!$E$5:$E$992,Resources!$B17,Plan!BZ$5:BZ$992)/BX$3</f>
        <v>0</v>
      </c>
      <c r="BY17" s="21">
        <f>SUMIF(Plan!$E$5:$E$992,Resources!$B17,Plan!CA$5:CA$992)/BY$3</f>
        <v>0</v>
      </c>
      <c r="BZ17" s="21">
        <f>SUMIF(Plan!$E$5:$E$992,Resources!$B17,Plan!CB$5:CB$992)/BZ$3</f>
        <v>0</v>
      </c>
      <c r="CA17" s="21">
        <f>SUMIF(Plan!$E$5:$E$992,Resources!$B17,Plan!CC$5:CC$992)/CA$3</f>
        <v>0</v>
      </c>
    </row>
    <row r="18" spans="5:79">
      <c r="F18" s="22">
        <f>SUMIF(Plan!$E$5:$E$992,Resources!$B18,Plan!H$5:H$992)/F$3</f>
        <v>0</v>
      </c>
      <c r="G18" s="22">
        <f>SUMIF(Plan!$E$5:$E$992,Resources!$B18,Plan!I$5:I$992)/G$3</f>
        <v>0</v>
      </c>
      <c r="H18" s="22">
        <f>SUMIF(Plan!$E$5:$E$992,Resources!$B18,Plan!J$5:J$992)/H$3</f>
        <v>0</v>
      </c>
      <c r="I18" s="22">
        <f>SUMIF(Plan!$E$5:$E$992,Resources!$B18,Plan!K$5:K$992)/I$3</f>
        <v>0</v>
      </c>
      <c r="J18" s="22">
        <f>SUMIF(Plan!$E$5:$E$992,Resources!$B18,Plan!L$5:L$992)/J$3</f>
        <v>0</v>
      </c>
      <c r="K18" s="22">
        <f>SUMIF(Plan!$E$5:$E$992,Resources!$B18,Plan!M$5:M$992)/K$3</f>
        <v>0</v>
      </c>
      <c r="L18" s="22">
        <f>SUMIF(Plan!$E$5:$E$992,Resources!$B18,Plan!N$5:N$992)/L$3</f>
        <v>0</v>
      </c>
      <c r="M18" s="22">
        <f>SUMIF(Plan!$E$5:$E$992,Resources!$B18,Plan!O$5:O$992)/M$3</f>
        <v>0</v>
      </c>
      <c r="N18" s="22">
        <f>SUMIF(Plan!$E$5:$E$992,Resources!$B18,Plan!P$5:P$992)/N$3</f>
        <v>0</v>
      </c>
      <c r="O18" s="22">
        <f>SUMIF(Plan!$E$5:$E$992,Resources!$B18,Plan!Q$5:Q$992)/O$3</f>
        <v>0</v>
      </c>
      <c r="P18" s="22">
        <f>SUMIF(Plan!$E$5:$E$992,Resources!$B18,Plan!R$5:R$992)/P$3</f>
        <v>0</v>
      </c>
      <c r="Q18" s="22">
        <f>SUMIF(Plan!$E$5:$E$992,Resources!$B18,Plan!S$5:S$992)/Q$3</f>
        <v>0</v>
      </c>
      <c r="R18" s="22">
        <f>SUMIF(Plan!$E$5:$E$992,Resources!$B18,Plan!T$5:T$992)/R$3</f>
        <v>0</v>
      </c>
      <c r="S18" s="22">
        <f>SUMIF(Plan!$E$5:$E$992,Resources!$B18,Plan!U$5:U$992)/S$3</f>
        <v>0</v>
      </c>
      <c r="T18" s="22">
        <f>SUMIF(Plan!$E$5:$E$992,Resources!$B18,Plan!V$5:V$992)/T$3</f>
        <v>0</v>
      </c>
      <c r="U18" s="22">
        <f>SUMIF(Plan!$E$5:$E$992,Resources!$B18,Plan!W$5:W$992)/U$3</f>
        <v>0</v>
      </c>
      <c r="V18" s="22">
        <f>SUMIF(Plan!$E$5:$E$992,Resources!$B18,Plan!X$5:X$992)/V$3</f>
        <v>0</v>
      </c>
      <c r="W18" s="22">
        <f>SUMIF(Plan!$E$5:$E$992,Resources!$B18,Plan!Y$5:Y$992)/W$3</f>
        <v>0</v>
      </c>
      <c r="X18" s="22">
        <f>SUMIF(Plan!$E$5:$E$992,Resources!$B18,Plan!Z$5:Z$992)/X$3</f>
        <v>0</v>
      </c>
      <c r="Y18" s="22">
        <f>SUMIF(Plan!$E$5:$E$992,Resources!$B18,Plan!AA$5:AA$992)/Y$3</f>
        <v>0</v>
      </c>
      <c r="Z18" s="22">
        <f>SUMIF(Plan!$E$5:$E$992,Resources!$B18,Plan!AB$5:AB$992)/Z$3</f>
        <v>0</v>
      </c>
      <c r="AA18" s="22">
        <f>SUMIF(Plan!$E$5:$E$992,Resources!$B18,Plan!AC$5:AC$992)/AA$3</f>
        <v>0</v>
      </c>
      <c r="AB18" s="22">
        <f>SUMIF(Plan!$E$5:$E$992,Resources!$B18,Plan!AD$5:AD$992)/AB$3</f>
        <v>0</v>
      </c>
      <c r="AC18" s="22">
        <f>SUMIF(Plan!$E$5:$E$992,Resources!$B18,Plan!AE$5:AE$992)/AC$3</f>
        <v>0</v>
      </c>
      <c r="AD18" s="22">
        <f>SUMIF(Plan!$E$5:$E$992,Resources!$B18,Plan!AF$5:AF$992)/AD$3</f>
        <v>0</v>
      </c>
      <c r="AE18" s="22">
        <f>SUMIF(Plan!$E$5:$E$992,Resources!$B18,Plan!AG$5:AG$992)/AE$3</f>
        <v>0</v>
      </c>
      <c r="AF18" s="22">
        <f>SUMIF(Plan!$E$5:$E$992,Resources!$B18,Plan!AH$5:AH$992)/AF$3</f>
        <v>0</v>
      </c>
      <c r="AG18" s="22">
        <f>SUMIF(Plan!$E$5:$E$992,Resources!$B18,Plan!AI$5:AI$992)/AG$3</f>
        <v>0</v>
      </c>
      <c r="AH18" s="22">
        <f>SUMIF(Plan!$E$5:$E$992,Resources!$B18,Plan!AJ$5:AJ$992)/AH$3</f>
        <v>0</v>
      </c>
      <c r="AI18" s="22">
        <f>SUMIF(Plan!$E$5:$E$992,Resources!$B18,Plan!AK$5:AK$992)/AI$3</f>
        <v>0</v>
      </c>
      <c r="AJ18" s="22">
        <f>SUMIF(Plan!$E$5:$E$992,Resources!$B18,Plan!AL$5:AL$992)/AJ$3</f>
        <v>0</v>
      </c>
      <c r="AK18" s="22">
        <f>SUMIF(Plan!$E$5:$E$992,Resources!$B18,Plan!AM$5:AM$992)/AK$3</f>
        <v>0</v>
      </c>
      <c r="AL18" s="22">
        <f>SUMIF(Plan!$E$5:$E$992,Resources!$B18,Plan!AN$5:AN$992)/AL$3</f>
        <v>0</v>
      </c>
      <c r="AM18" s="22">
        <f>SUMIF(Plan!$E$5:$E$992,Resources!$B18,Plan!AO$5:AO$992)/AM$3</f>
        <v>0</v>
      </c>
      <c r="AN18" s="22">
        <f>SUMIF(Plan!$E$5:$E$992,Resources!$B18,Plan!AP$5:AP$992)/AN$3</f>
        <v>0</v>
      </c>
      <c r="AO18" s="22">
        <f>SUMIF(Plan!$E$5:$E$992,Resources!$B18,Plan!AQ$5:AQ$992)/AO$3</f>
        <v>0</v>
      </c>
      <c r="AP18" s="22">
        <f>SUMIF(Plan!$E$5:$E$992,Resources!$B18,Plan!AR$5:AR$992)/AP$3</f>
        <v>0</v>
      </c>
      <c r="AQ18" s="22">
        <f>SUMIF(Plan!$E$5:$E$992,Resources!$B18,Plan!AS$5:AS$992)/AQ$3</f>
        <v>0</v>
      </c>
      <c r="AR18" s="22">
        <f>SUMIF(Plan!$E$5:$E$992,Resources!$B18,Plan!AT$5:AT$992)/AR$3</f>
        <v>0</v>
      </c>
      <c r="AS18" s="22">
        <f>SUMIF(Plan!$E$5:$E$992,Resources!$B18,Plan!AU$5:AU$992)/AS$3</f>
        <v>0</v>
      </c>
      <c r="AT18" s="22">
        <f>SUMIF(Plan!$E$5:$E$992,Resources!$B18,Plan!AV$5:AV$992)/AT$3</f>
        <v>0</v>
      </c>
      <c r="AU18" s="22">
        <f>SUMIF(Plan!$E$5:$E$992,Resources!$B18,Plan!AW$5:AW$992)/AU$3</f>
        <v>0</v>
      </c>
      <c r="AV18" s="22">
        <f>SUMIF(Plan!$E$5:$E$992,Resources!$B18,Plan!AX$5:AX$992)/AV$3</f>
        <v>0</v>
      </c>
      <c r="AW18" s="22">
        <f>SUMIF(Plan!$E$5:$E$992,Resources!$B18,Plan!AY$5:AY$992)/AW$3</f>
        <v>0</v>
      </c>
      <c r="AX18" s="22">
        <f>SUMIF(Plan!$E$5:$E$992,Resources!$B18,Plan!AZ$5:AZ$992)/AX$3</f>
        <v>0</v>
      </c>
      <c r="AY18" s="22">
        <f>SUMIF(Plan!$E$5:$E$992,Resources!$B18,Plan!BA$5:BA$992)/AY$3</f>
        <v>0</v>
      </c>
      <c r="AZ18" s="22">
        <f>SUMIF(Plan!$E$5:$E$992,Resources!$B18,Plan!BB$5:BB$992)/AZ$3</f>
        <v>0</v>
      </c>
      <c r="BA18" s="23">
        <f>SUMIF(Plan!$E$5:$E$992,Resources!$B18,Plan!BC$5:BC$992)/BA$3</f>
        <v>0</v>
      </c>
      <c r="BB18" s="34">
        <f>SUMIF(Plan!$E$5:$E$992,Resources!$B18,Plan!BD$5:BD$992)/BB$3</f>
        <v>0</v>
      </c>
      <c r="BC18" s="21">
        <f>SUMIF(Plan!$E$5:$E$992,Resources!$B18,Plan!BE$5:BE$992)/BC$3</f>
        <v>0</v>
      </c>
      <c r="BD18" s="21">
        <f>SUMIF(Plan!$E$5:$E$992,Resources!$B18,Plan!BF$5:BF$992)/BD$3</f>
        <v>0</v>
      </c>
      <c r="BE18" s="21">
        <f>SUMIF(Plan!$E$5:$E$992,Resources!$B18,Plan!BG$5:BG$992)/BE$3</f>
        <v>0</v>
      </c>
      <c r="BF18" s="21">
        <f>SUMIF(Plan!$E$5:$E$992,Resources!$B18,Plan!BH$5:BH$992)/BF$3</f>
        <v>0</v>
      </c>
      <c r="BG18" s="21">
        <f>SUMIF(Plan!$E$5:$E$992,Resources!$B18,Plan!BI$5:BI$992)/BG$3</f>
        <v>0</v>
      </c>
      <c r="BH18" s="21">
        <f>SUMIF(Plan!$E$5:$E$992,Resources!$B18,Plan!BJ$5:BJ$992)/BH$3</f>
        <v>0</v>
      </c>
      <c r="BI18" s="21">
        <f>SUMIF(Plan!$E$5:$E$992,Resources!$B18,Plan!BK$5:BK$992)/BI$3</f>
        <v>0</v>
      </c>
      <c r="BJ18" s="21">
        <f>SUMIF(Plan!$E$5:$E$992,Resources!$B18,Plan!BL$5:BL$992)/BJ$3</f>
        <v>0</v>
      </c>
      <c r="BK18" s="21">
        <f>SUMIF(Plan!$E$5:$E$992,Resources!$B18,Plan!BM$5:BM$992)/BK$3</f>
        <v>0</v>
      </c>
      <c r="BL18" s="21">
        <f>SUMIF(Plan!$E$5:$E$992,Resources!$B18,Plan!BN$5:BN$992)/BL$3</f>
        <v>0</v>
      </c>
      <c r="BM18" s="21">
        <f>SUMIF(Plan!$E$5:$E$992,Resources!$B18,Plan!BO$5:BO$992)/BM$3</f>
        <v>0</v>
      </c>
      <c r="BN18" s="21">
        <f>SUMIF(Plan!$E$5:$E$992,Resources!$B18,Plan!BP$5:BP$992)/BN$3</f>
        <v>0</v>
      </c>
      <c r="BO18" s="21">
        <f>SUMIF(Plan!$E$5:$E$992,Resources!$B18,Plan!BQ$5:BQ$992)/BO$3</f>
        <v>0</v>
      </c>
      <c r="BP18" s="21">
        <f>SUMIF(Plan!$E$5:$E$992,Resources!$B18,Plan!BR$5:BR$992)/BP$3</f>
        <v>0</v>
      </c>
      <c r="BQ18" s="21">
        <f>SUMIF(Plan!$E$5:$E$992,Resources!$B18,Plan!BS$5:BS$992)/BQ$3</f>
        <v>0</v>
      </c>
      <c r="BR18" s="21">
        <f>SUMIF(Plan!$E$5:$E$992,Resources!$B18,Plan!BT$5:BT$992)/BR$3</f>
        <v>0</v>
      </c>
      <c r="BS18" s="21">
        <f>SUMIF(Plan!$E$5:$E$992,Resources!$B18,Plan!BU$5:BU$992)/BS$3</f>
        <v>0</v>
      </c>
      <c r="BT18" s="21">
        <f>SUMIF(Plan!$E$5:$E$992,Resources!$B18,Plan!BV$5:BV$992)/BT$3</f>
        <v>0</v>
      </c>
      <c r="BU18" s="21">
        <f>SUMIF(Plan!$E$5:$E$992,Resources!$B18,Plan!BW$5:BW$992)/BU$3</f>
        <v>0</v>
      </c>
      <c r="BV18" s="21">
        <f>SUMIF(Plan!$E$5:$E$992,Resources!$B18,Plan!BX$5:BX$992)/BV$3</f>
        <v>0</v>
      </c>
      <c r="BW18" s="21">
        <f>SUMIF(Plan!$E$5:$E$992,Resources!$B18,Plan!BY$5:BY$992)/BW$3</f>
        <v>0</v>
      </c>
      <c r="BX18" s="21">
        <f>SUMIF(Plan!$E$5:$E$992,Resources!$B18,Plan!BZ$5:BZ$992)/BX$3</f>
        <v>0</v>
      </c>
      <c r="BY18" s="21">
        <f>SUMIF(Plan!$E$5:$E$992,Resources!$B18,Plan!CA$5:CA$992)/BY$3</f>
        <v>0</v>
      </c>
      <c r="BZ18" s="21">
        <f>SUMIF(Plan!$E$5:$E$992,Resources!$B18,Plan!CB$5:CB$992)/BZ$3</f>
        <v>0</v>
      </c>
      <c r="CA18" s="21">
        <f>SUMIF(Plan!$E$5:$E$992,Resources!$B18,Plan!CC$5:CC$992)/CA$3</f>
        <v>0</v>
      </c>
    </row>
    <row r="19" spans="5:79">
      <c r="F19" s="22">
        <f>SUMIF(Plan!$E$5:$E$992,Resources!$B19,Plan!H$5:H$992)/F$3</f>
        <v>0</v>
      </c>
      <c r="G19" s="22">
        <f>SUMIF(Plan!$E$5:$E$992,Resources!$B19,Plan!I$5:I$992)/G$3</f>
        <v>0</v>
      </c>
      <c r="H19" s="22">
        <f>SUMIF(Plan!$E$5:$E$992,Resources!$B19,Plan!J$5:J$992)/H$3</f>
        <v>0</v>
      </c>
      <c r="I19" s="22">
        <f>SUMIF(Plan!$E$5:$E$992,Resources!$B19,Plan!K$5:K$992)/I$3</f>
        <v>0</v>
      </c>
      <c r="J19" s="22">
        <f>SUMIF(Plan!$E$5:$E$992,Resources!$B19,Plan!L$5:L$992)/J$3</f>
        <v>0</v>
      </c>
      <c r="K19" s="22">
        <f>SUMIF(Plan!$E$5:$E$992,Resources!$B19,Plan!M$5:M$992)/K$3</f>
        <v>0</v>
      </c>
      <c r="L19" s="22">
        <f>SUMIF(Plan!$E$5:$E$992,Resources!$B19,Plan!N$5:N$992)/L$3</f>
        <v>0</v>
      </c>
      <c r="M19" s="22">
        <f>SUMIF(Plan!$E$5:$E$992,Resources!$B19,Plan!O$5:O$992)/M$3</f>
        <v>0</v>
      </c>
      <c r="N19" s="22">
        <f>SUMIF(Plan!$E$5:$E$992,Resources!$B19,Plan!P$5:P$992)/N$3</f>
        <v>0</v>
      </c>
      <c r="O19" s="22">
        <f>SUMIF(Plan!$E$5:$E$992,Resources!$B19,Plan!Q$5:Q$992)/O$3</f>
        <v>0</v>
      </c>
      <c r="P19" s="22">
        <f>SUMIF(Plan!$E$5:$E$992,Resources!$B19,Plan!R$5:R$992)/P$3</f>
        <v>0</v>
      </c>
      <c r="Q19" s="22">
        <f>SUMIF(Plan!$E$5:$E$992,Resources!$B19,Plan!S$5:S$992)/Q$3</f>
        <v>0</v>
      </c>
      <c r="R19" s="22">
        <f>SUMIF(Plan!$E$5:$E$992,Resources!$B19,Plan!T$5:T$992)/R$3</f>
        <v>0</v>
      </c>
      <c r="S19" s="22">
        <f>SUMIF(Plan!$E$5:$E$992,Resources!$B19,Plan!U$5:U$992)/S$3</f>
        <v>0</v>
      </c>
      <c r="T19" s="22">
        <f>SUMIF(Plan!$E$5:$E$992,Resources!$B19,Plan!V$5:V$992)/T$3</f>
        <v>0</v>
      </c>
      <c r="U19" s="22">
        <f>SUMIF(Plan!$E$5:$E$992,Resources!$B19,Plan!W$5:W$992)/U$3</f>
        <v>0</v>
      </c>
      <c r="V19" s="22">
        <f>SUMIF(Plan!$E$5:$E$992,Resources!$B19,Plan!X$5:X$992)/V$3</f>
        <v>0</v>
      </c>
      <c r="W19" s="22">
        <f>SUMIF(Plan!$E$5:$E$992,Resources!$B19,Plan!Y$5:Y$992)/W$3</f>
        <v>0</v>
      </c>
      <c r="X19" s="22">
        <f>SUMIF(Plan!$E$5:$E$992,Resources!$B19,Plan!Z$5:Z$992)/X$3</f>
        <v>0</v>
      </c>
      <c r="Y19" s="22">
        <f>SUMIF(Plan!$E$5:$E$992,Resources!$B19,Plan!AA$5:AA$992)/Y$3</f>
        <v>0</v>
      </c>
      <c r="Z19" s="22">
        <f>SUMIF(Plan!$E$5:$E$992,Resources!$B19,Plan!AB$5:AB$992)/Z$3</f>
        <v>0</v>
      </c>
      <c r="AA19" s="22">
        <f>SUMIF(Plan!$E$5:$E$992,Resources!$B19,Plan!AC$5:AC$992)/AA$3</f>
        <v>0</v>
      </c>
      <c r="AB19" s="22">
        <f>SUMIF(Plan!$E$5:$E$992,Resources!$B19,Plan!AD$5:AD$992)/AB$3</f>
        <v>0</v>
      </c>
      <c r="AC19" s="22">
        <f>SUMIF(Plan!$E$5:$E$992,Resources!$B19,Plan!AE$5:AE$992)/AC$3</f>
        <v>0</v>
      </c>
      <c r="AD19" s="22">
        <f>SUMIF(Plan!$E$5:$E$992,Resources!$B19,Plan!AF$5:AF$992)/AD$3</f>
        <v>0</v>
      </c>
      <c r="AE19" s="22">
        <f>SUMIF(Plan!$E$5:$E$992,Resources!$B19,Plan!AG$5:AG$992)/AE$3</f>
        <v>0</v>
      </c>
      <c r="AF19" s="22">
        <f>SUMIF(Plan!$E$5:$E$992,Resources!$B19,Plan!AH$5:AH$992)/AF$3</f>
        <v>0</v>
      </c>
      <c r="AG19" s="22">
        <f>SUMIF(Plan!$E$5:$E$992,Resources!$B19,Plan!AI$5:AI$992)/AG$3</f>
        <v>0</v>
      </c>
      <c r="AH19" s="22">
        <f>SUMIF(Plan!$E$5:$E$992,Resources!$B19,Plan!AJ$5:AJ$992)/AH$3</f>
        <v>0</v>
      </c>
      <c r="AI19" s="22">
        <f>SUMIF(Plan!$E$5:$E$992,Resources!$B19,Plan!AK$5:AK$992)/AI$3</f>
        <v>0</v>
      </c>
      <c r="AJ19" s="22">
        <f>SUMIF(Plan!$E$5:$E$992,Resources!$B19,Plan!AL$5:AL$992)/AJ$3</f>
        <v>0</v>
      </c>
      <c r="AK19" s="22">
        <f>SUMIF(Plan!$E$5:$E$992,Resources!$B19,Plan!AM$5:AM$992)/AK$3</f>
        <v>0</v>
      </c>
      <c r="AL19" s="22">
        <f>SUMIF(Plan!$E$5:$E$992,Resources!$B19,Plan!AN$5:AN$992)/AL$3</f>
        <v>0</v>
      </c>
      <c r="AM19" s="22">
        <f>SUMIF(Plan!$E$5:$E$992,Resources!$B19,Plan!AO$5:AO$992)/AM$3</f>
        <v>0</v>
      </c>
      <c r="AN19" s="22">
        <f>SUMIF(Plan!$E$5:$E$992,Resources!$B19,Plan!AP$5:AP$992)/AN$3</f>
        <v>0</v>
      </c>
      <c r="AO19" s="22">
        <f>SUMIF(Plan!$E$5:$E$992,Resources!$B19,Plan!AQ$5:AQ$992)/AO$3</f>
        <v>0</v>
      </c>
      <c r="AP19" s="22">
        <f>SUMIF(Plan!$E$5:$E$992,Resources!$B19,Plan!AR$5:AR$992)/AP$3</f>
        <v>0</v>
      </c>
      <c r="AQ19" s="22">
        <f>SUMIF(Plan!$E$5:$E$992,Resources!$B19,Plan!AS$5:AS$992)/AQ$3</f>
        <v>0</v>
      </c>
      <c r="AR19" s="22">
        <f>SUMIF(Plan!$E$5:$E$992,Resources!$B19,Plan!AT$5:AT$992)/AR$3</f>
        <v>0</v>
      </c>
      <c r="AS19" s="22">
        <f>SUMIF(Plan!$E$5:$E$992,Resources!$B19,Plan!AU$5:AU$992)/AS$3</f>
        <v>0</v>
      </c>
      <c r="AT19" s="22">
        <f>SUMIF(Plan!$E$5:$E$992,Resources!$B19,Plan!AV$5:AV$992)/AT$3</f>
        <v>0</v>
      </c>
      <c r="AU19" s="22">
        <f>SUMIF(Plan!$E$5:$E$992,Resources!$B19,Plan!AW$5:AW$992)/AU$3</f>
        <v>0</v>
      </c>
      <c r="AV19" s="22">
        <f>SUMIF(Plan!$E$5:$E$992,Resources!$B19,Plan!AX$5:AX$992)/AV$3</f>
        <v>0</v>
      </c>
      <c r="AW19" s="22">
        <f>SUMIF(Plan!$E$5:$E$992,Resources!$B19,Plan!AY$5:AY$992)/AW$3</f>
        <v>0</v>
      </c>
      <c r="AX19" s="22">
        <f>SUMIF(Plan!$E$5:$E$992,Resources!$B19,Plan!AZ$5:AZ$992)/AX$3</f>
        <v>0</v>
      </c>
      <c r="AY19" s="22">
        <f>SUMIF(Plan!$E$5:$E$992,Resources!$B19,Plan!BA$5:BA$992)/AY$3</f>
        <v>0</v>
      </c>
      <c r="AZ19" s="22">
        <f>SUMIF(Plan!$E$5:$E$992,Resources!$B19,Plan!BB$5:BB$992)/AZ$3</f>
        <v>0</v>
      </c>
      <c r="BA19" s="23">
        <f>SUMIF(Plan!$E$5:$E$992,Resources!$B19,Plan!BC$5:BC$992)/BA$3</f>
        <v>0</v>
      </c>
      <c r="BB19" s="34">
        <f>SUMIF(Plan!$E$5:$E$992,Resources!$B19,Plan!BD$5:BD$992)/BB$3</f>
        <v>0</v>
      </c>
      <c r="BC19" s="21">
        <f>SUMIF(Plan!$E$5:$E$992,Resources!$B19,Plan!BE$5:BE$992)/BC$3</f>
        <v>0</v>
      </c>
      <c r="BD19" s="21">
        <f>SUMIF(Plan!$E$5:$E$992,Resources!$B19,Plan!BF$5:BF$992)/BD$3</f>
        <v>0</v>
      </c>
      <c r="BE19" s="21">
        <f>SUMIF(Plan!$E$5:$E$992,Resources!$B19,Plan!BG$5:BG$992)/BE$3</f>
        <v>0</v>
      </c>
      <c r="BF19" s="21">
        <f>SUMIF(Plan!$E$5:$E$992,Resources!$B19,Plan!BH$5:BH$992)/BF$3</f>
        <v>0</v>
      </c>
      <c r="BG19" s="21">
        <f>SUMIF(Plan!$E$5:$E$992,Resources!$B19,Plan!BI$5:BI$992)/BG$3</f>
        <v>0</v>
      </c>
      <c r="BH19" s="21">
        <f>SUMIF(Plan!$E$5:$E$992,Resources!$B19,Plan!BJ$5:BJ$992)/BH$3</f>
        <v>0</v>
      </c>
      <c r="BI19" s="21">
        <f>SUMIF(Plan!$E$5:$E$992,Resources!$B19,Plan!BK$5:BK$992)/BI$3</f>
        <v>0</v>
      </c>
      <c r="BJ19" s="21">
        <f>SUMIF(Plan!$E$5:$E$992,Resources!$B19,Plan!BL$5:BL$992)/BJ$3</f>
        <v>0</v>
      </c>
      <c r="BK19" s="21">
        <f>SUMIF(Plan!$E$5:$E$992,Resources!$B19,Plan!BM$5:BM$992)/BK$3</f>
        <v>0</v>
      </c>
      <c r="BL19" s="21">
        <f>SUMIF(Plan!$E$5:$E$992,Resources!$B19,Plan!BN$5:BN$992)/BL$3</f>
        <v>0</v>
      </c>
      <c r="BM19" s="21">
        <f>SUMIF(Plan!$E$5:$E$992,Resources!$B19,Plan!BO$5:BO$992)/BM$3</f>
        <v>0</v>
      </c>
      <c r="BN19" s="21">
        <f>SUMIF(Plan!$E$5:$E$992,Resources!$B19,Plan!BP$5:BP$992)/BN$3</f>
        <v>0</v>
      </c>
      <c r="BO19" s="21">
        <f>SUMIF(Plan!$E$5:$E$992,Resources!$B19,Plan!BQ$5:BQ$992)/BO$3</f>
        <v>0</v>
      </c>
      <c r="BP19" s="21">
        <f>SUMIF(Plan!$E$5:$E$992,Resources!$B19,Plan!BR$5:BR$992)/BP$3</f>
        <v>0</v>
      </c>
      <c r="BQ19" s="21">
        <f>SUMIF(Plan!$E$5:$E$992,Resources!$B19,Plan!BS$5:BS$992)/BQ$3</f>
        <v>0</v>
      </c>
      <c r="BR19" s="21">
        <f>SUMIF(Plan!$E$5:$E$992,Resources!$B19,Plan!BT$5:BT$992)/BR$3</f>
        <v>0</v>
      </c>
      <c r="BS19" s="21">
        <f>SUMIF(Plan!$E$5:$E$992,Resources!$B19,Plan!BU$5:BU$992)/BS$3</f>
        <v>0</v>
      </c>
      <c r="BT19" s="21">
        <f>SUMIF(Plan!$E$5:$E$992,Resources!$B19,Plan!BV$5:BV$992)/BT$3</f>
        <v>0</v>
      </c>
      <c r="BU19" s="21">
        <f>SUMIF(Plan!$E$5:$E$992,Resources!$B19,Plan!BW$5:BW$992)/BU$3</f>
        <v>0</v>
      </c>
      <c r="BV19" s="21">
        <f>SUMIF(Plan!$E$5:$E$992,Resources!$B19,Plan!BX$5:BX$992)/BV$3</f>
        <v>0</v>
      </c>
      <c r="BW19" s="21">
        <f>SUMIF(Plan!$E$5:$E$992,Resources!$B19,Plan!BY$5:BY$992)/BW$3</f>
        <v>0</v>
      </c>
      <c r="BX19" s="21">
        <f>SUMIF(Plan!$E$5:$E$992,Resources!$B19,Plan!BZ$5:BZ$992)/BX$3</f>
        <v>0</v>
      </c>
      <c r="BY19" s="21">
        <f>SUMIF(Plan!$E$5:$E$992,Resources!$B19,Plan!CA$5:CA$992)/BY$3</f>
        <v>0</v>
      </c>
      <c r="BZ19" s="21">
        <f>SUMIF(Plan!$E$5:$E$992,Resources!$B19,Plan!CB$5:CB$992)/BZ$3</f>
        <v>0</v>
      </c>
      <c r="CA19" s="21">
        <f>SUMIF(Plan!$E$5:$E$992,Resources!$B19,Plan!CC$5:CC$992)/CA$3</f>
        <v>0</v>
      </c>
    </row>
    <row r="20" spans="5:79">
      <c r="F20" s="22">
        <f>SUMIF(Plan!$E$5:$E$992,Resources!$B20,Plan!H$5:H$992)/F$3</f>
        <v>0</v>
      </c>
      <c r="G20" s="22">
        <f>SUMIF(Plan!$E$5:$E$992,Resources!$B20,Plan!I$5:I$992)/G$3</f>
        <v>0</v>
      </c>
      <c r="H20" s="22">
        <f>SUMIF(Plan!$E$5:$E$992,Resources!$B20,Plan!J$5:J$992)/H$3</f>
        <v>0</v>
      </c>
      <c r="I20" s="22">
        <f>SUMIF(Plan!$E$5:$E$992,Resources!$B20,Plan!K$5:K$992)/I$3</f>
        <v>0</v>
      </c>
      <c r="J20" s="22">
        <f>SUMIF(Plan!$E$5:$E$992,Resources!$B20,Plan!L$5:L$992)/J$3</f>
        <v>0</v>
      </c>
      <c r="K20" s="22">
        <f>SUMIF(Plan!$E$5:$E$992,Resources!$B20,Plan!M$5:M$992)/K$3</f>
        <v>0</v>
      </c>
      <c r="L20" s="22">
        <f>SUMIF(Plan!$E$5:$E$992,Resources!$B20,Plan!N$5:N$992)/L$3</f>
        <v>0</v>
      </c>
      <c r="M20" s="22">
        <f>SUMIF(Plan!$E$5:$E$992,Resources!$B20,Plan!O$5:O$992)/M$3</f>
        <v>0</v>
      </c>
      <c r="N20" s="22">
        <f>SUMIF(Plan!$E$5:$E$992,Resources!$B20,Plan!P$5:P$992)/N$3</f>
        <v>0</v>
      </c>
      <c r="O20" s="22">
        <f>SUMIF(Plan!$E$5:$E$992,Resources!$B20,Plan!Q$5:Q$992)/O$3</f>
        <v>0</v>
      </c>
      <c r="P20" s="22">
        <f>SUMIF(Plan!$E$5:$E$992,Resources!$B20,Plan!R$5:R$992)/P$3</f>
        <v>0</v>
      </c>
      <c r="Q20" s="22">
        <f>SUMIF(Plan!$E$5:$E$992,Resources!$B20,Plan!S$5:S$992)/Q$3</f>
        <v>0</v>
      </c>
      <c r="R20" s="22">
        <f>SUMIF(Plan!$E$5:$E$992,Resources!$B20,Plan!T$5:T$992)/R$3</f>
        <v>0</v>
      </c>
      <c r="S20" s="22">
        <f>SUMIF(Plan!$E$5:$E$992,Resources!$B20,Plan!U$5:U$992)/S$3</f>
        <v>0</v>
      </c>
      <c r="T20" s="22">
        <f>SUMIF(Plan!$E$5:$E$992,Resources!$B20,Plan!V$5:V$992)/T$3</f>
        <v>0</v>
      </c>
      <c r="U20" s="22">
        <f>SUMIF(Plan!$E$5:$E$992,Resources!$B20,Plan!W$5:W$992)/U$3</f>
        <v>0</v>
      </c>
      <c r="V20" s="22">
        <f>SUMIF(Plan!$E$5:$E$992,Resources!$B20,Plan!X$5:X$992)/V$3</f>
        <v>0</v>
      </c>
      <c r="W20" s="22">
        <f>SUMIF(Plan!$E$5:$E$992,Resources!$B20,Plan!Y$5:Y$992)/W$3</f>
        <v>0</v>
      </c>
      <c r="X20" s="22">
        <f>SUMIF(Plan!$E$5:$E$992,Resources!$B20,Plan!Z$5:Z$992)/X$3</f>
        <v>0</v>
      </c>
      <c r="Y20" s="22">
        <f>SUMIF(Plan!$E$5:$E$992,Resources!$B20,Plan!AA$5:AA$992)/Y$3</f>
        <v>0</v>
      </c>
      <c r="Z20" s="22">
        <f>SUMIF(Plan!$E$5:$E$992,Resources!$B20,Plan!AB$5:AB$992)/Z$3</f>
        <v>0</v>
      </c>
      <c r="AA20" s="22">
        <f>SUMIF(Plan!$E$5:$E$992,Resources!$B20,Plan!AC$5:AC$992)/AA$3</f>
        <v>0</v>
      </c>
      <c r="AB20" s="22">
        <f>SUMIF(Plan!$E$5:$E$992,Resources!$B20,Plan!AD$5:AD$992)/AB$3</f>
        <v>0</v>
      </c>
      <c r="AC20" s="22">
        <f>SUMIF(Plan!$E$5:$E$992,Resources!$B20,Plan!AE$5:AE$992)/AC$3</f>
        <v>0</v>
      </c>
      <c r="AD20" s="22">
        <f>SUMIF(Plan!$E$5:$E$992,Resources!$B20,Plan!AF$5:AF$992)/AD$3</f>
        <v>0</v>
      </c>
      <c r="AE20" s="22">
        <f>SUMIF(Plan!$E$5:$E$992,Resources!$B20,Plan!AG$5:AG$992)/AE$3</f>
        <v>0</v>
      </c>
      <c r="AF20" s="22">
        <f>SUMIF(Plan!$E$5:$E$992,Resources!$B20,Plan!AH$5:AH$992)/AF$3</f>
        <v>0</v>
      </c>
      <c r="AG20" s="22">
        <f>SUMIF(Plan!$E$5:$E$992,Resources!$B20,Plan!AI$5:AI$992)/AG$3</f>
        <v>0</v>
      </c>
      <c r="AH20" s="22">
        <f>SUMIF(Plan!$E$5:$E$992,Resources!$B20,Plan!AJ$5:AJ$992)/AH$3</f>
        <v>0</v>
      </c>
      <c r="AI20" s="22">
        <f>SUMIF(Plan!$E$5:$E$992,Resources!$B20,Plan!AK$5:AK$992)/AI$3</f>
        <v>0</v>
      </c>
      <c r="AJ20" s="22">
        <f>SUMIF(Plan!$E$5:$E$992,Resources!$B20,Plan!AL$5:AL$992)/AJ$3</f>
        <v>0</v>
      </c>
      <c r="AK20" s="22">
        <f>SUMIF(Plan!$E$5:$E$992,Resources!$B20,Plan!AM$5:AM$992)/AK$3</f>
        <v>0</v>
      </c>
      <c r="AL20" s="22">
        <f>SUMIF(Plan!$E$5:$E$992,Resources!$B20,Plan!AN$5:AN$992)/AL$3</f>
        <v>0</v>
      </c>
      <c r="AM20" s="22">
        <f>SUMIF(Plan!$E$5:$E$992,Resources!$B20,Plan!AO$5:AO$992)/AM$3</f>
        <v>0</v>
      </c>
      <c r="AN20" s="22">
        <f>SUMIF(Plan!$E$5:$E$992,Resources!$B20,Plan!AP$5:AP$992)/AN$3</f>
        <v>0</v>
      </c>
      <c r="AO20" s="22">
        <f>SUMIF(Plan!$E$5:$E$992,Resources!$B20,Plan!AQ$5:AQ$992)/AO$3</f>
        <v>0</v>
      </c>
      <c r="AP20" s="22">
        <f>SUMIF(Plan!$E$5:$E$992,Resources!$B20,Plan!AR$5:AR$992)/AP$3</f>
        <v>0</v>
      </c>
      <c r="AQ20" s="22">
        <f>SUMIF(Plan!$E$5:$E$992,Resources!$B20,Plan!AS$5:AS$992)/AQ$3</f>
        <v>0</v>
      </c>
      <c r="AR20" s="22">
        <f>SUMIF(Plan!$E$5:$E$992,Resources!$B20,Plan!AT$5:AT$992)/AR$3</f>
        <v>0</v>
      </c>
      <c r="AS20" s="22">
        <f>SUMIF(Plan!$E$5:$E$992,Resources!$B20,Plan!AU$5:AU$992)/AS$3</f>
        <v>0</v>
      </c>
      <c r="AT20" s="22">
        <f>SUMIF(Plan!$E$5:$E$992,Resources!$B20,Plan!AV$5:AV$992)/AT$3</f>
        <v>0</v>
      </c>
      <c r="AU20" s="22">
        <f>SUMIF(Plan!$E$5:$E$992,Resources!$B20,Plan!AW$5:AW$992)/AU$3</f>
        <v>0</v>
      </c>
      <c r="AV20" s="22">
        <f>SUMIF(Plan!$E$5:$E$992,Resources!$B20,Plan!AX$5:AX$992)/AV$3</f>
        <v>0</v>
      </c>
      <c r="AW20" s="22">
        <f>SUMIF(Plan!$E$5:$E$992,Resources!$B20,Plan!AY$5:AY$992)/AW$3</f>
        <v>0</v>
      </c>
      <c r="AX20" s="22">
        <f>SUMIF(Plan!$E$5:$E$992,Resources!$B20,Plan!AZ$5:AZ$992)/AX$3</f>
        <v>0</v>
      </c>
      <c r="AY20" s="22">
        <f>SUMIF(Plan!$E$5:$E$992,Resources!$B20,Plan!BA$5:BA$992)/AY$3</f>
        <v>0</v>
      </c>
      <c r="AZ20" s="22">
        <f>SUMIF(Plan!$E$5:$E$992,Resources!$B20,Plan!BB$5:BB$992)/AZ$3</f>
        <v>0</v>
      </c>
      <c r="BA20" s="23">
        <f>SUMIF(Plan!$E$5:$E$992,Resources!$B20,Plan!BC$5:BC$992)/BA$3</f>
        <v>0</v>
      </c>
      <c r="BB20" s="34">
        <f>SUMIF(Plan!$E$5:$E$992,Resources!$B20,Plan!BD$5:BD$992)/BB$3</f>
        <v>0</v>
      </c>
      <c r="BC20" s="21">
        <f>SUMIF(Plan!$E$5:$E$992,Resources!$B20,Plan!BE$5:BE$992)/BC$3</f>
        <v>0</v>
      </c>
      <c r="BD20" s="21">
        <f>SUMIF(Plan!$E$5:$E$992,Resources!$B20,Plan!BF$5:BF$992)/BD$3</f>
        <v>0</v>
      </c>
      <c r="BE20" s="21">
        <f>SUMIF(Plan!$E$5:$E$992,Resources!$B20,Plan!BG$5:BG$992)/BE$3</f>
        <v>0</v>
      </c>
      <c r="BF20" s="21">
        <f>SUMIF(Plan!$E$5:$E$992,Resources!$B20,Plan!BH$5:BH$992)/BF$3</f>
        <v>0</v>
      </c>
      <c r="BG20" s="21">
        <f>SUMIF(Plan!$E$5:$E$992,Resources!$B20,Plan!BI$5:BI$992)/BG$3</f>
        <v>0</v>
      </c>
      <c r="BH20" s="21">
        <f>SUMIF(Plan!$E$5:$E$992,Resources!$B20,Plan!BJ$5:BJ$992)/BH$3</f>
        <v>0</v>
      </c>
      <c r="BI20" s="21">
        <f>SUMIF(Plan!$E$5:$E$992,Resources!$B20,Plan!BK$5:BK$992)/BI$3</f>
        <v>0</v>
      </c>
      <c r="BJ20" s="21">
        <f>SUMIF(Plan!$E$5:$E$992,Resources!$B20,Plan!BL$5:BL$992)/BJ$3</f>
        <v>0</v>
      </c>
      <c r="BK20" s="21">
        <f>SUMIF(Plan!$E$5:$E$992,Resources!$B20,Plan!BM$5:BM$992)/BK$3</f>
        <v>0</v>
      </c>
      <c r="BL20" s="21">
        <f>SUMIF(Plan!$E$5:$E$992,Resources!$B20,Plan!BN$5:BN$992)/BL$3</f>
        <v>0</v>
      </c>
      <c r="BM20" s="21">
        <f>SUMIF(Plan!$E$5:$E$992,Resources!$B20,Plan!BO$5:BO$992)/BM$3</f>
        <v>0</v>
      </c>
      <c r="BN20" s="21">
        <f>SUMIF(Plan!$E$5:$E$992,Resources!$B20,Plan!BP$5:BP$992)/BN$3</f>
        <v>0</v>
      </c>
      <c r="BO20" s="21">
        <f>SUMIF(Plan!$E$5:$E$992,Resources!$B20,Plan!BQ$5:BQ$992)/BO$3</f>
        <v>0</v>
      </c>
      <c r="BP20" s="21">
        <f>SUMIF(Plan!$E$5:$E$992,Resources!$B20,Plan!BR$5:BR$992)/BP$3</f>
        <v>0</v>
      </c>
      <c r="BQ20" s="21">
        <f>SUMIF(Plan!$E$5:$E$992,Resources!$B20,Plan!BS$5:BS$992)/BQ$3</f>
        <v>0</v>
      </c>
      <c r="BR20" s="21">
        <f>SUMIF(Plan!$E$5:$E$992,Resources!$B20,Plan!BT$5:BT$992)/BR$3</f>
        <v>0</v>
      </c>
      <c r="BS20" s="21">
        <f>SUMIF(Plan!$E$5:$E$992,Resources!$B20,Plan!BU$5:BU$992)/BS$3</f>
        <v>0</v>
      </c>
      <c r="BT20" s="21">
        <f>SUMIF(Plan!$E$5:$E$992,Resources!$B20,Plan!BV$5:BV$992)/BT$3</f>
        <v>0</v>
      </c>
      <c r="BU20" s="21">
        <f>SUMIF(Plan!$E$5:$E$992,Resources!$B20,Plan!BW$5:BW$992)/BU$3</f>
        <v>0</v>
      </c>
      <c r="BV20" s="21">
        <f>SUMIF(Plan!$E$5:$E$992,Resources!$B20,Plan!BX$5:BX$992)/BV$3</f>
        <v>0</v>
      </c>
      <c r="BW20" s="21">
        <f>SUMIF(Plan!$E$5:$E$992,Resources!$B20,Plan!BY$5:BY$992)/BW$3</f>
        <v>0</v>
      </c>
      <c r="BX20" s="21">
        <f>SUMIF(Plan!$E$5:$E$992,Resources!$B20,Plan!BZ$5:BZ$992)/BX$3</f>
        <v>0</v>
      </c>
      <c r="BY20" s="21">
        <f>SUMIF(Plan!$E$5:$E$992,Resources!$B20,Plan!CA$5:CA$992)/BY$3</f>
        <v>0</v>
      </c>
      <c r="BZ20" s="21">
        <f>SUMIF(Plan!$E$5:$E$992,Resources!$B20,Plan!CB$5:CB$992)/BZ$3</f>
        <v>0</v>
      </c>
      <c r="CA20" s="21">
        <f>SUMIF(Plan!$E$5:$E$992,Resources!$B20,Plan!CC$5:CC$992)/CA$3</f>
        <v>0</v>
      </c>
    </row>
    <row r="21" spans="5:79">
      <c r="F21" s="22">
        <f>SUMIF(Plan!$E$5:$E$992,Resources!$B21,Plan!H$5:H$992)/F$3</f>
        <v>0</v>
      </c>
      <c r="G21" s="22">
        <f>SUMIF(Plan!$E$5:$E$992,Resources!$B21,Plan!I$5:I$992)/G$3</f>
        <v>0</v>
      </c>
      <c r="H21" s="22">
        <f>SUMIF(Plan!$E$5:$E$992,Resources!$B21,Plan!J$5:J$992)/H$3</f>
        <v>0</v>
      </c>
      <c r="I21" s="22">
        <f>SUMIF(Plan!$E$5:$E$992,Resources!$B21,Plan!K$5:K$992)/I$3</f>
        <v>0</v>
      </c>
      <c r="J21" s="22">
        <f>SUMIF(Plan!$E$5:$E$992,Resources!$B21,Plan!L$5:L$992)/J$3</f>
        <v>0</v>
      </c>
      <c r="K21" s="22">
        <f>SUMIF(Plan!$E$5:$E$992,Resources!$B21,Plan!M$5:M$992)/K$3</f>
        <v>0</v>
      </c>
      <c r="L21" s="22">
        <f>SUMIF(Plan!$E$5:$E$992,Resources!$B21,Plan!N$5:N$992)/L$3</f>
        <v>0</v>
      </c>
      <c r="M21" s="22">
        <f>SUMIF(Plan!$E$5:$E$992,Resources!$B21,Plan!O$5:O$992)/M$3</f>
        <v>0</v>
      </c>
      <c r="N21" s="22">
        <f>SUMIF(Plan!$E$5:$E$992,Resources!$B21,Plan!P$5:P$992)/N$3</f>
        <v>0</v>
      </c>
      <c r="O21" s="22">
        <f>SUMIF(Plan!$E$5:$E$992,Resources!$B21,Plan!Q$5:Q$992)/O$3</f>
        <v>0</v>
      </c>
      <c r="P21" s="22">
        <f>SUMIF(Plan!$E$5:$E$992,Resources!$B21,Plan!R$5:R$992)/P$3</f>
        <v>0</v>
      </c>
      <c r="Q21" s="22">
        <f>SUMIF(Plan!$E$5:$E$992,Resources!$B21,Plan!S$5:S$992)/Q$3</f>
        <v>0</v>
      </c>
      <c r="R21" s="22">
        <f>SUMIF(Plan!$E$5:$E$992,Resources!$B21,Plan!T$5:T$992)/R$3</f>
        <v>0</v>
      </c>
      <c r="S21" s="22">
        <f>SUMIF(Plan!$E$5:$E$992,Resources!$B21,Plan!U$5:U$992)/S$3</f>
        <v>0</v>
      </c>
      <c r="T21" s="22">
        <f>SUMIF(Plan!$E$5:$E$992,Resources!$B21,Plan!V$5:V$992)/T$3</f>
        <v>0</v>
      </c>
      <c r="U21" s="22">
        <f>SUMIF(Plan!$E$5:$E$992,Resources!$B21,Plan!W$5:W$992)/U$3</f>
        <v>0</v>
      </c>
      <c r="V21" s="22">
        <f>SUMIF(Plan!$E$5:$E$992,Resources!$B21,Plan!X$5:X$992)/V$3</f>
        <v>0</v>
      </c>
      <c r="W21" s="22">
        <f>SUMIF(Plan!$E$5:$E$992,Resources!$B21,Plan!Y$5:Y$992)/W$3</f>
        <v>0</v>
      </c>
      <c r="X21" s="22">
        <f>SUMIF(Plan!$E$5:$E$992,Resources!$B21,Plan!Z$5:Z$992)/X$3</f>
        <v>0</v>
      </c>
      <c r="Y21" s="22">
        <f>SUMIF(Plan!$E$5:$E$992,Resources!$B21,Plan!AA$5:AA$992)/Y$3</f>
        <v>0</v>
      </c>
      <c r="Z21" s="22">
        <f>SUMIF(Plan!$E$5:$E$992,Resources!$B21,Plan!AB$5:AB$992)/Z$3</f>
        <v>0</v>
      </c>
      <c r="AA21" s="22">
        <f>SUMIF(Plan!$E$5:$E$992,Resources!$B21,Plan!AC$5:AC$992)/AA$3</f>
        <v>0</v>
      </c>
      <c r="AB21" s="22">
        <f>SUMIF(Plan!$E$5:$E$992,Resources!$B21,Plan!AD$5:AD$992)/AB$3</f>
        <v>0</v>
      </c>
      <c r="AC21" s="22">
        <f>SUMIF(Plan!$E$5:$E$992,Resources!$B21,Plan!AE$5:AE$992)/AC$3</f>
        <v>0</v>
      </c>
      <c r="AD21" s="22">
        <f>SUMIF(Plan!$E$5:$E$992,Resources!$B21,Plan!AF$5:AF$992)/AD$3</f>
        <v>0</v>
      </c>
      <c r="AE21" s="22">
        <f>SUMIF(Plan!$E$5:$E$992,Resources!$B21,Plan!AG$5:AG$992)/AE$3</f>
        <v>0</v>
      </c>
      <c r="AF21" s="22">
        <f>SUMIF(Plan!$E$5:$E$992,Resources!$B21,Plan!AH$5:AH$992)/AF$3</f>
        <v>0</v>
      </c>
      <c r="AG21" s="22">
        <f>SUMIF(Plan!$E$5:$E$992,Resources!$B21,Plan!AI$5:AI$992)/AG$3</f>
        <v>0</v>
      </c>
      <c r="AH21" s="22">
        <f>SUMIF(Plan!$E$5:$E$992,Resources!$B21,Plan!AJ$5:AJ$992)/AH$3</f>
        <v>0</v>
      </c>
      <c r="AI21" s="22">
        <f>SUMIF(Plan!$E$5:$E$992,Resources!$B21,Plan!AK$5:AK$992)/AI$3</f>
        <v>0</v>
      </c>
      <c r="AJ21" s="22">
        <f>SUMIF(Plan!$E$5:$E$992,Resources!$B21,Plan!AL$5:AL$992)/AJ$3</f>
        <v>0</v>
      </c>
      <c r="AK21" s="22">
        <f>SUMIF(Plan!$E$5:$E$992,Resources!$B21,Plan!AM$5:AM$992)/AK$3</f>
        <v>0</v>
      </c>
      <c r="AL21" s="22">
        <f>SUMIF(Plan!$E$5:$E$992,Resources!$B21,Plan!AN$5:AN$992)/AL$3</f>
        <v>0</v>
      </c>
      <c r="AM21" s="22">
        <f>SUMIF(Plan!$E$5:$E$992,Resources!$B21,Plan!AO$5:AO$992)/AM$3</f>
        <v>0</v>
      </c>
      <c r="AN21" s="22">
        <f>SUMIF(Plan!$E$5:$E$992,Resources!$B21,Plan!AP$5:AP$992)/AN$3</f>
        <v>0</v>
      </c>
      <c r="AO21" s="22">
        <f>SUMIF(Plan!$E$5:$E$992,Resources!$B21,Plan!AQ$5:AQ$992)/AO$3</f>
        <v>0</v>
      </c>
      <c r="AP21" s="22">
        <f>SUMIF(Plan!$E$5:$E$992,Resources!$B21,Plan!AR$5:AR$992)/AP$3</f>
        <v>0</v>
      </c>
      <c r="AQ21" s="22">
        <f>SUMIF(Plan!$E$5:$E$992,Resources!$B21,Plan!AS$5:AS$992)/AQ$3</f>
        <v>0</v>
      </c>
      <c r="AR21" s="22">
        <f>SUMIF(Plan!$E$5:$E$992,Resources!$B21,Plan!AT$5:AT$992)/AR$3</f>
        <v>0</v>
      </c>
      <c r="AS21" s="22">
        <f>SUMIF(Plan!$E$5:$E$992,Resources!$B21,Plan!AU$5:AU$992)/AS$3</f>
        <v>0</v>
      </c>
      <c r="AT21" s="22">
        <f>SUMIF(Plan!$E$5:$E$992,Resources!$B21,Plan!AV$5:AV$992)/AT$3</f>
        <v>0</v>
      </c>
      <c r="AU21" s="22">
        <f>SUMIF(Plan!$E$5:$E$992,Resources!$B21,Plan!AW$5:AW$992)/AU$3</f>
        <v>0</v>
      </c>
      <c r="AV21" s="22">
        <f>SUMIF(Plan!$E$5:$E$992,Resources!$B21,Plan!AX$5:AX$992)/AV$3</f>
        <v>0</v>
      </c>
      <c r="AW21" s="22">
        <f>SUMIF(Plan!$E$5:$E$992,Resources!$B21,Plan!AY$5:AY$992)/AW$3</f>
        <v>0</v>
      </c>
      <c r="AX21" s="22">
        <f>SUMIF(Plan!$E$5:$E$992,Resources!$B21,Plan!AZ$5:AZ$992)/AX$3</f>
        <v>0</v>
      </c>
      <c r="AY21" s="22">
        <f>SUMIF(Plan!$E$5:$E$992,Resources!$B21,Plan!BA$5:BA$992)/AY$3</f>
        <v>0</v>
      </c>
      <c r="AZ21" s="22">
        <f>SUMIF(Plan!$E$5:$E$992,Resources!$B21,Plan!BB$5:BB$992)/AZ$3</f>
        <v>0</v>
      </c>
      <c r="BA21" s="23">
        <f>SUMIF(Plan!$E$5:$E$992,Resources!$B21,Plan!BC$5:BC$992)/BA$3</f>
        <v>0</v>
      </c>
      <c r="BB21" s="34">
        <f>SUMIF(Plan!$E$5:$E$992,Resources!$B21,Plan!BD$5:BD$992)/BB$3</f>
        <v>0</v>
      </c>
      <c r="BC21" s="21">
        <f>SUMIF(Plan!$E$5:$E$992,Resources!$B21,Plan!BE$5:BE$992)/BC$3</f>
        <v>0</v>
      </c>
      <c r="BD21" s="21">
        <f>SUMIF(Plan!$E$5:$E$992,Resources!$B21,Plan!BF$5:BF$992)/BD$3</f>
        <v>0</v>
      </c>
      <c r="BE21" s="21">
        <f>SUMIF(Plan!$E$5:$E$992,Resources!$B21,Plan!BG$5:BG$992)/BE$3</f>
        <v>0</v>
      </c>
      <c r="BF21" s="21">
        <f>SUMIF(Plan!$E$5:$E$992,Resources!$B21,Plan!BH$5:BH$992)/BF$3</f>
        <v>0</v>
      </c>
      <c r="BG21" s="21">
        <f>SUMIF(Plan!$E$5:$E$992,Resources!$B21,Plan!BI$5:BI$992)/BG$3</f>
        <v>0</v>
      </c>
      <c r="BH21" s="21">
        <f>SUMIF(Plan!$E$5:$E$992,Resources!$B21,Plan!BJ$5:BJ$992)/BH$3</f>
        <v>0</v>
      </c>
      <c r="BI21" s="21">
        <f>SUMIF(Plan!$E$5:$E$992,Resources!$B21,Plan!BK$5:BK$992)/BI$3</f>
        <v>0</v>
      </c>
      <c r="BJ21" s="21">
        <f>SUMIF(Plan!$E$5:$E$992,Resources!$B21,Plan!BL$5:BL$992)/BJ$3</f>
        <v>0</v>
      </c>
      <c r="BK21" s="21">
        <f>SUMIF(Plan!$E$5:$E$992,Resources!$B21,Plan!BM$5:BM$992)/BK$3</f>
        <v>0</v>
      </c>
      <c r="BL21" s="21">
        <f>SUMIF(Plan!$E$5:$E$992,Resources!$B21,Plan!BN$5:BN$992)/BL$3</f>
        <v>0</v>
      </c>
      <c r="BM21" s="21">
        <f>SUMIF(Plan!$E$5:$E$992,Resources!$B21,Plan!BO$5:BO$992)/BM$3</f>
        <v>0</v>
      </c>
      <c r="BN21" s="21">
        <f>SUMIF(Plan!$E$5:$E$992,Resources!$B21,Plan!BP$5:BP$992)/BN$3</f>
        <v>0</v>
      </c>
      <c r="BO21" s="21">
        <f>SUMIF(Plan!$E$5:$E$992,Resources!$B21,Plan!BQ$5:BQ$992)/BO$3</f>
        <v>0</v>
      </c>
      <c r="BP21" s="21">
        <f>SUMIF(Plan!$E$5:$E$992,Resources!$B21,Plan!BR$5:BR$992)/BP$3</f>
        <v>0</v>
      </c>
      <c r="BQ21" s="21">
        <f>SUMIF(Plan!$E$5:$E$992,Resources!$B21,Plan!BS$5:BS$992)/BQ$3</f>
        <v>0</v>
      </c>
      <c r="BR21" s="21">
        <f>SUMIF(Plan!$E$5:$E$992,Resources!$B21,Plan!BT$5:BT$992)/BR$3</f>
        <v>0</v>
      </c>
      <c r="BS21" s="21">
        <f>SUMIF(Plan!$E$5:$E$992,Resources!$B21,Plan!BU$5:BU$992)/BS$3</f>
        <v>0</v>
      </c>
      <c r="BT21" s="21">
        <f>SUMIF(Plan!$E$5:$E$992,Resources!$B21,Plan!BV$5:BV$992)/BT$3</f>
        <v>0</v>
      </c>
      <c r="BU21" s="21">
        <f>SUMIF(Plan!$E$5:$E$992,Resources!$B21,Plan!BW$5:BW$992)/BU$3</f>
        <v>0</v>
      </c>
      <c r="BV21" s="21">
        <f>SUMIF(Plan!$E$5:$E$992,Resources!$B21,Plan!BX$5:BX$992)/BV$3</f>
        <v>0</v>
      </c>
      <c r="BW21" s="21">
        <f>SUMIF(Plan!$E$5:$E$992,Resources!$B21,Plan!BY$5:BY$992)/BW$3</f>
        <v>0</v>
      </c>
      <c r="BX21" s="21">
        <f>SUMIF(Plan!$E$5:$E$992,Resources!$B21,Plan!BZ$5:BZ$992)/BX$3</f>
        <v>0</v>
      </c>
      <c r="BY21" s="21">
        <f>SUMIF(Plan!$E$5:$E$992,Resources!$B21,Plan!CA$5:CA$992)/BY$3</f>
        <v>0</v>
      </c>
      <c r="BZ21" s="21">
        <f>SUMIF(Plan!$E$5:$E$992,Resources!$B21,Plan!CB$5:CB$992)/BZ$3</f>
        <v>0</v>
      </c>
      <c r="CA21" s="21">
        <f>SUMIF(Plan!$E$5:$E$992,Resources!$B21,Plan!CC$5:CC$992)/CA$3</f>
        <v>0</v>
      </c>
    </row>
    <row r="22" spans="5:79">
      <c r="F22" s="22">
        <f>SUMIF(Plan!$E$5:$E$992,Resources!$B22,Plan!H$5:H$992)/F$3</f>
        <v>0</v>
      </c>
      <c r="G22" s="22">
        <f>SUMIF(Plan!$E$5:$E$992,Resources!$B22,Plan!I$5:I$992)/G$3</f>
        <v>0</v>
      </c>
      <c r="H22" s="22">
        <f>SUMIF(Plan!$E$5:$E$992,Resources!$B22,Plan!J$5:J$992)/H$3</f>
        <v>0</v>
      </c>
      <c r="I22" s="22">
        <f>SUMIF(Plan!$E$5:$E$992,Resources!$B22,Plan!K$5:K$992)/I$3</f>
        <v>0</v>
      </c>
      <c r="J22" s="22">
        <f>SUMIF(Plan!$E$5:$E$992,Resources!$B22,Plan!L$5:L$992)/J$3</f>
        <v>0</v>
      </c>
      <c r="K22" s="22">
        <f>SUMIF(Plan!$E$5:$E$992,Resources!$B22,Plan!M$5:M$992)/K$3</f>
        <v>0</v>
      </c>
      <c r="L22" s="22">
        <f>SUMIF(Plan!$E$5:$E$992,Resources!$B22,Plan!N$5:N$992)/L$3</f>
        <v>0</v>
      </c>
      <c r="M22" s="22">
        <f>SUMIF(Plan!$E$5:$E$992,Resources!$B22,Plan!O$5:O$992)/M$3</f>
        <v>0</v>
      </c>
      <c r="N22" s="22">
        <f>SUMIF(Plan!$E$5:$E$992,Resources!$B22,Plan!P$5:P$992)/N$3</f>
        <v>0</v>
      </c>
      <c r="O22" s="22">
        <f>SUMIF(Plan!$E$5:$E$992,Resources!$B22,Plan!Q$5:Q$992)/O$3</f>
        <v>0</v>
      </c>
      <c r="P22" s="22">
        <f>SUMIF(Plan!$E$5:$E$992,Resources!$B22,Plan!R$5:R$992)/P$3</f>
        <v>0</v>
      </c>
      <c r="Q22" s="22">
        <f>SUMIF(Plan!$E$5:$E$992,Resources!$B22,Plan!S$5:S$992)/Q$3</f>
        <v>0</v>
      </c>
      <c r="R22" s="22">
        <f>SUMIF(Plan!$E$5:$E$992,Resources!$B22,Plan!T$5:T$992)/R$3</f>
        <v>0</v>
      </c>
      <c r="S22" s="22">
        <f>SUMIF(Plan!$E$5:$E$992,Resources!$B22,Plan!U$5:U$992)/S$3</f>
        <v>0</v>
      </c>
      <c r="T22" s="22">
        <f>SUMIF(Plan!$E$5:$E$992,Resources!$B22,Plan!V$5:V$992)/T$3</f>
        <v>0</v>
      </c>
      <c r="U22" s="22">
        <f>SUMIF(Plan!$E$5:$E$992,Resources!$B22,Plan!W$5:W$992)/U$3</f>
        <v>0</v>
      </c>
      <c r="V22" s="22">
        <f>SUMIF(Plan!$E$5:$E$992,Resources!$B22,Plan!X$5:X$992)/V$3</f>
        <v>0</v>
      </c>
      <c r="W22" s="22">
        <f>SUMIF(Plan!$E$5:$E$992,Resources!$B22,Plan!Y$5:Y$992)/W$3</f>
        <v>0</v>
      </c>
      <c r="X22" s="22">
        <f>SUMIF(Plan!$E$5:$E$992,Resources!$B22,Plan!Z$5:Z$992)/X$3</f>
        <v>0</v>
      </c>
      <c r="Y22" s="22">
        <f>SUMIF(Plan!$E$5:$E$992,Resources!$B22,Plan!AA$5:AA$992)/Y$3</f>
        <v>0</v>
      </c>
      <c r="Z22" s="22">
        <f>SUMIF(Plan!$E$5:$E$992,Resources!$B22,Plan!AB$5:AB$992)/Z$3</f>
        <v>0</v>
      </c>
      <c r="AA22" s="22">
        <f>SUMIF(Plan!$E$5:$E$992,Resources!$B22,Plan!AC$5:AC$992)/AA$3</f>
        <v>0</v>
      </c>
      <c r="AB22" s="22">
        <f>SUMIF(Plan!$E$5:$E$992,Resources!$B22,Plan!AD$5:AD$992)/AB$3</f>
        <v>0</v>
      </c>
      <c r="AC22" s="22">
        <f>SUMIF(Plan!$E$5:$E$992,Resources!$B22,Plan!AE$5:AE$992)/AC$3</f>
        <v>0</v>
      </c>
      <c r="AD22" s="22">
        <f>SUMIF(Plan!$E$5:$E$992,Resources!$B22,Plan!AF$5:AF$992)/AD$3</f>
        <v>0</v>
      </c>
      <c r="AE22" s="22">
        <f>SUMIF(Plan!$E$5:$E$992,Resources!$B22,Plan!AG$5:AG$992)/AE$3</f>
        <v>0</v>
      </c>
      <c r="AF22" s="22">
        <f>SUMIF(Plan!$E$5:$E$992,Resources!$B22,Plan!AH$5:AH$992)/AF$3</f>
        <v>0</v>
      </c>
      <c r="AG22" s="22">
        <f>SUMIF(Plan!$E$5:$E$992,Resources!$B22,Plan!AI$5:AI$992)/AG$3</f>
        <v>0</v>
      </c>
      <c r="AH22" s="22">
        <f>SUMIF(Plan!$E$5:$E$992,Resources!$B22,Plan!AJ$5:AJ$992)/AH$3</f>
        <v>0</v>
      </c>
      <c r="AI22" s="22">
        <f>SUMIF(Plan!$E$5:$E$992,Resources!$B22,Plan!AK$5:AK$992)/AI$3</f>
        <v>0</v>
      </c>
      <c r="AJ22" s="22">
        <f>SUMIF(Plan!$E$5:$E$992,Resources!$B22,Plan!AL$5:AL$992)/AJ$3</f>
        <v>0</v>
      </c>
      <c r="AK22" s="22">
        <f>SUMIF(Plan!$E$5:$E$992,Resources!$B22,Plan!AM$5:AM$992)/AK$3</f>
        <v>0</v>
      </c>
      <c r="AL22" s="22">
        <f>SUMIF(Plan!$E$5:$E$992,Resources!$B22,Plan!AN$5:AN$992)/AL$3</f>
        <v>0</v>
      </c>
      <c r="AM22" s="22">
        <f>SUMIF(Plan!$E$5:$E$992,Resources!$B22,Plan!AO$5:AO$992)/AM$3</f>
        <v>0</v>
      </c>
      <c r="AN22" s="22">
        <f>SUMIF(Plan!$E$5:$E$992,Resources!$B22,Plan!AP$5:AP$992)/AN$3</f>
        <v>0</v>
      </c>
      <c r="AO22" s="22">
        <f>SUMIF(Plan!$E$5:$E$992,Resources!$B22,Plan!AQ$5:AQ$992)/AO$3</f>
        <v>0</v>
      </c>
      <c r="AP22" s="22">
        <f>SUMIF(Plan!$E$5:$E$992,Resources!$B22,Plan!AR$5:AR$992)/AP$3</f>
        <v>0</v>
      </c>
      <c r="AQ22" s="22">
        <f>SUMIF(Plan!$E$5:$E$992,Resources!$B22,Plan!AS$5:AS$992)/AQ$3</f>
        <v>0</v>
      </c>
      <c r="AR22" s="22">
        <f>SUMIF(Plan!$E$5:$E$992,Resources!$B22,Plan!AT$5:AT$992)/AR$3</f>
        <v>0</v>
      </c>
      <c r="AS22" s="22">
        <f>SUMIF(Plan!$E$5:$E$992,Resources!$B22,Plan!AU$5:AU$992)/AS$3</f>
        <v>0</v>
      </c>
      <c r="AT22" s="22">
        <f>SUMIF(Plan!$E$5:$E$992,Resources!$B22,Plan!AV$5:AV$992)/AT$3</f>
        <v>0</v>
      </c>
      <c r="AU22" s="22">
        <f>SUMIF(Plan!$E$5:$E$992,Resources!$B22,Plan!AW$5:AW$992)/AU$3</f>
        <v>0</v>
      </c>
      <c r="AV22" s="22">
        <f>SUMIF(Plan!$E$5:$E$992,Resources!$B22,Plan!AX$5:AX$992)/AV$3</f>
        <v>0</v>
      </c>
      <c r="AW22" s="22">
        <f>SUMIF(Plan!$E$5:$E$992,Resources!$B22,Plan!AY$5:AY$992)/AW$3</f>
        <v>0</v>
      </c>
      <c r="AX22" s="22">
        <f>SUMIF(Plan!$E$5:$E$992,Resources!$B22,Plan!AZ$5:AZ$992)/AX$3</f>
        <v>0</v>
      </c>
      <c r="AY22" s="22">
        <f>SUMIF(Plan!$E$5:$E$992,Resources!$B22,Plan!BA$5:BA$992)/AY$3</f>
        <v>0</v>
      </c>
      <c r="AZ22" s="22">
        <f>SUMIF(Plan!$E$5:$E$992,Resources!$B22,Plan!BB$5:BB$992)/AZ$3</f>
        <v>0</v>
      </c>
      <c r="BA22" s="23">
        <f>SUMIF(Plan!$E$5:$E$992,Resources!$B22,Plan!BC$5:BC$992)/BA$3</f>
        <v>0</v>
      </c>
      <c r="BB22" s="34">
        <f>SUMIF(Plan!$E$5:$E$992,Resources!$B22,Plan!BD$5:BD$992)/BB$3</f>
        <v>0</v>
      </c>
      <c r="BC22" s="21">
        <f>SUMIF(Plan!$E$5:$E$992,Resources!$B22,Plan!BE$5:BE$992)/BC$3</f>
        <v>0</v>
      </c>
      <c r="BD22" s="21">
        <f>SUMIF(Plan!$E$5:$E$992,Resources!$B22,Plan!BF$5:BF$992)/BD$3</f>
        <v>0</v>
      </c>
      <c r="BE22" s="21">
        <f>SUMIF(Plan!$E$5:$E$992,Resources!$B22,Plan!BG$5:BG$992)/BE$3</f>
        <v>0</v>
      </c>
      <c r="BF22" s="21">
        <f>SUMIF(Plan!$E$5:$E$992,Resources!$B22,Plan!BH$5:BH$992)/BF$3</f>
        <v>0</v>
      </c>
      <c r="BG22" s="21">
        <f>SUMIF(Plan!$E$5:$E$992,Resources!$B22,Plan!BI$5:BI$992)/BG$3</f>
        <v>0</v>
      </c>
      <c r="BH22" s="21">
        <f>SUMIF(Plan!$E$5:$E$992,Resources!$B22,Plan!BJ$5:BJ$992)/BH$3</f>
        <v>0</v>
      </c>
      <c r="BI22" s="21">
        <f>SUMIF(Plan!$E$5:$E$992,Resources!$B22,Plan!BK$5:BK$992)/BI$3</f>
        <v>0</v>
      </c>
      <c r="BJ22" s="21">
        <f>SUMIF(Plan!$E$5:$E$992,Resources!$B22,Plan!BL$5:BL$992)/BJ$3</f>
        <v>0</v>
      </c>
      <c r="BK22" s="21">
        <f>SUMIF(Plan!$E$5:$E$992,Resources!$B22,Plan!BM$5:BM$992)/BK$3</f>
        <v>0</v>
      </c>
      <c r="BL22" s="21">
        <f>SUMIF(Plan!$E$5:$E$992,Resources!$B22,Plan!BN$5:BN$992)/BL$3</f>
        <v>0</v>
      </c>
      <c r="BM22" s="21">
        <f>SUMIF(Plan!$E$5:$E$992,Resources!$B22,Plan!BO$5:BO$992)/BM$3</f>
        <v>0</v>
      </c>
      <c r="BN22" s="21">
        <f>SUMIF(Plan!$E$5:$E$992,Resources!$B22,Plan!BP$5:BP$992)/BN$3</f>
        <v>0</v>
      </c>
      <c r="BO22" s="21">
        <f>SUMIF(Plan!$E$5:$E$992,Resources!$B22,Plan!BQ$5:BQ$992)/BO$3</f>
        <v>0</v>
      </c>
      <c r="BP22" s="21">
        <f>SUMIF(Plan!$E$5:$E$992,Resources!$B22,Plan!BR$5:BR$992)/BP$3</f>
        <v>0</v>
      </c>
      <c r="BQ22" s="21">
        <f>SUMIF(Plan!$E$5:$E$992,Resources!$B22,Plan!BS$5:BS$992)/BQ$3</f>
        <v>0</v>
      </c>
      <c r="BR22" s="21">
        <f>SUMIF(Plan!$E$5:$E$992,Resources!$B22,Plan!BT$5:BT$992)/BR$3</f>
        <v>0</v>
      </c>
      <c r="BS22" s="21">
        <f>SUMIF(Plan!$E$5:$E$992,Resources!$B22,Plan!BU$5:BU$992)/BS$3</f>
        <v>0</v>
      </c>
      <c r="BT22" s="21">
        <f>SUMIF(Plan!$E$5:$E$992,Resources!$B22,Plan!BV$5:BV$992)/BT$3</f>
        <v>0</v>
      </c>
      <c r="BU22" s="21">
        <f>SUMIF(Plan!$E$5:$E$992,Resources!$B22,Plan!BW$5:BW$992)/BU$3</f>
        <v>0</v>
      </c>
      <c r="BV22" s="21">
        <f>SUMIF(Plan!$E$5:$E$992,Resources!$B22,Plan!BX$5:BX$992)/BV$3</f>
        <v>0</v>
      </c>
      <c r="BW22" s="21">
        <f>SUMIF(Plan!$E$5:$E$992,Resources!$B22,Plan!BY$5:BY$992)/BW$3</f>
        <v>0</v>
      </c>
      <c r="BX22" s="21">
        <f>SUMIF(Plan!$E$5:$E$992,Resources!$B22,Plan!BZ$5:BZ$992)/BX$3</f>
        <v>0</v>
      </c>
      <c r="BY22" s="21">
        <f>SUMIF(Plan!$E$5:$E$992,Resources!$B22,Plan!CA$5:CA$992)/BY$3</f>
        <v>0</v>
      </c>
      <c r="BZ22" s="21">
        <f>SUMIF(Plan!$E$5:$E$992,Resources!$B22,Plan!CB$5:CB$992)/BZ$3</f>
        <v>0</v>
      </c>
      <c r="CA22" s="21">
        <f>SUMIF(Plan!$E$5:$E$992,Resources!$B22,Plan!CC$5:CC$992)/CA$3</f>
        <v>0</v>
      </c>
    </row>
    <row r="23" spans="5:79">
      <c r="F23" s="22">
        <f>SUMIF(Plan!$E$5:$E$992,Resources!$B23,Plan!H$5:H$992)/F$3</f>
        <v>0</v>
      </c>
      <c r="G23" s="22">
        <f>SUMIF(Plan!$E$5:$E$992,Resources!$B23,Plan!I$5:I$992)/G$3</f>
        <v>0</v>
      </c>
      <c r="H23" s="22">
        <f>SUMIF(Plan!$E$5:$E$992,Resources!$B23,Plan!J$5:J$992)/H$3</f>
        <v>0</v>
      </c>
      <c r="I23" s="22">
        <f>SUMIF(Plan!$E$5:$E$992,Resources!$B23,Plan!K$5:K$992)/I$3</f>
        <v>0</v>
      </c>
      <c r="J23" s="22">
        <f>SUMIF(Plan!$E$5:$E$992,Resources!$B23,Plan!L$5:L$992)/J$3</f>
        <v>0</v>
      </c>
      <c r="K23" s="22">
        <f>SUMIF(Plan!$E$5:$E$992,Resources!$B23,Plan!M$5:M$992)/K$3</f>
        <v>0</v>
      </c>
      <c r="L23" s="22">
        <f>SUMIF(Plan!$E$5:$E$992,Resources!$B23,Plan!N$5:N$992)/L$3</f>
        <v>0</v>
      </c>
      <c r="M23" s="22">
        <f>SUMIF(Plan!$E$5:$E$992,Resources!$B23,Plan!O$5:O$992)/M$3</f>
        <v>0</v>
      </c>
      <c r="N23" s="22">
        <f>SUMIF(Plan!$E$5:$E$992,Resources!$B23,Plan!P$5:P$992)/N$3</f>
        <v>0</v>
      </c>
      <c r="O23" s="22">
        <f>SUMIF(Plan!$E$5:$E$992,Resources!$B23,Plan!Q$5:Q$992)/O$3</f>
        <v>0</v>
      </c>
      <c r="P23" s="22">
        <f>SUMIF(Plan!$E$5:$E$992,Resources!$B23,Plan!R$5:R$992)/P$3</f>
        <v>0</v>
      </c>
      <c r="Q23" s="22">
        <f>SUMIF(Plan!$E$5:$E$992,Resources!$B23,Plan!S$5:S$992)/Q$3</f>
        <v>0</v>
      </c>
      <c r="R23" s="22">
        <f>SUMIF(Plan!$E$5:$E$992,Resources!$B23,Plan!T$5:T$992)/R$3</f>
        <v>0</v>
      </c>
      <c r="S23" s="22">
        <f>SUMIF(Plan!$E$5:$E$992,Resources!$B23,Plan!U$5:U$992)/S$3</f>
        <v>0</v>
      </c>
      <c r="T23" s="22">
        <f>SUMIF(Plan!$E$5:$E$992,Resources!$B23,Plan!V$5:V$992)/T$3</f>
        <v>0</v>
      </c>
      <c r="U23" s="22">
        <f>SUMIF(Plan!$E$5:$E$992,Resources!$B23,Plan!W$5:W$992)/U$3</f>
        <v>0</v>
      </c>
      <c r="V23" s="22">
        <f>SUMIF(Plan!$E$5:$E$992,Resources!$B23,Plan!X$5:X$992)/V$3</f>
        <v>0</v>
      </c>
      <c r="W23" s="22">
        <f>SUMIF(Plan!$E$5:$E$992,Resources!$B23,Plan!Y$5:Y$992)/W$3</f>
        <v>0</v>
      </c>
      <c r="X23" s="22">
        <f>SUMIF(Plan!$E$5:$E$992,Resources!$B23,Plan!Z$5:Z$992)/X$3</f>
        <v>0</v>
      </c>
      <c r="Y23" s="22">
        <f>SUMIF(Plan!$E$5:$E$992,Resources!$B23,Plan!AA$5:AA$992)/Y$3</f>
        <v>0</v>
      </c>
      <c r="Z23" s="22">
        <f>SUMIF(Plan!$E$5:$E$992,Resources!$B23,Plan!AB$5:AB$992)/Z$3</f>
        <v>0</v>
      </c>
      <c r="AA23" s="22">
        <f>SUMIF(Plan!$E$5:$E$992,Resources!$B23,Plan!AC$5:AC$992)/AA$3</f>
        <v>0</v>
      </c>
      <c r="AB23" s="22">
        <f>SUMIF(Plan!$E$5:$E$992,Resources!$B23,Plan!AD$5:AD$992)/AB$3</f>
        <v>0</v>
      </c>
      <c r="AC23" s="22">
        <f>SUMIF(Plan!$E$5:$E$992,Resources!$B23,Plan!AE$5:AE$992)/AC$3</f>
        <v>0</v>
      </c>
      <c r="AD23" s="22">
        <f>SUMIF(Plan!$E$5:$E$992,Resources!$B23,Plan!AF$5:AF$992)/AD$3</f>
        <v>0</v>
      </c>
      <c r="AE23" s="22">
        <f>SUMIF(Plan!$E$5:$E$992,Resources!$B23,Plan!AG$5:AG$992)/AE$3</f>
        <v>0</v>
      </c>
      <c r="AF23" s="22">
        <f>SUMIF(Plan!$E$5:$E$992,Resources!$B23,Plan!AH$5:AH$992)/AF$3</f>
        <v>0</v>
      </c>
      <c r="AG23" s="22">
        <f>SUMIF(Plan!$E$5:$E$992,Resources!$B23,Plan!AI$5:AI$992)/AG$3</f>
        <v>0</v>
      </c>
      <c r="AH23" s="22">
        <f>SUMIF(Plan!$E$5:$E$992,Resources!$B23,Plan!AJ$5:AJ$992)/AH$3</f>
        <v>0</v>
      </c>
      <c r="AI23" s="22">
        <f>SUMIF(Plan!$E$5:$E$992,Resources!$B23,Plan!AK$5:AK$992)/AI$3</f>
        <v>0</v>
      </c>
      <c r="AJ23" s="22">
        <f>SUMIF(Plan!$E$5:$E$992,Resources!$B23,Plan!AL$5:AL$992)/AJ$3</f>
        <v>0</v>
      </c>
      <c r="AK23" s="22">
        <f>SUMIF(Plan!$E$5:$E$992,Resources!$B23,Plan!AM$5:AM$992)/AK$3</f>
        <v>0</v>
      </c>
      <c r="AL23" s="22">
        <f>SUMIF(Plan!$E$5:$E$992,Resources!$B23,Plan!AN$5:AN$992)/AL$3</f>
        <v>0</v>
      </c>
      <c r="AM23" s="22">
        <f>SUMIF(Plan!$E$5:$E$992,Resources!$B23,Plan!AO$5:AO$992)/AM$3</f>
        <v>0</v>
      </c>
      <c r="AN23" s="22">
        <f>SUMIF(Plan!$E$5:$E$992,Resources!$B23,Plan!AP$5:AP$992)/AN$3</f>
        <v>0</v>
      </c>
      <c r="AO23" s="22">
        <f>SUMIF(Plan!$E$5:$E$992,Resources!$B23,Plan!AQ$5:AQ$992)/AO$3</f>
        <v>0</v>
      </c>
      <c r="AP23" s="22">
        <f>SUMIF(Plan!$E$5:$E$992,Resources!$B23,Plan!AR$5:AR$992)/AP$3</f>
        <v>0</v>
      </c>
      <c r="AQ23" s="22">
        <f>SUMIF(Plan!$E$5:$E$992,Resources!$B23,Plan!AS$5:AS$992)/AQ$3</f>
        <v>0</v>
      </c>
      <c r="AR23" s="22">
        <f>SUMIF(Plan!$E$5:$E$992,Resources!$B23,Plan!AT$5:AT$992)/AR$3</f>
        <v>0</v>
      </c>
      <c r="AS23" s="22">
        <f>SUMIF(Plan!$E$5:$E$992,Resources!$B23,Plan!AU$5:AU$992)/AS$3</f>
        <v>0</v>
      </c>
      <c r="AT23" s="22">
        <f>SUMIF(Plan!$E$5:$E$992,Resources!$B23,Plan!AV$5:AV$992)/AT$3</f>
        <v>0</v>
      </c>
      <c r="AU23" s="22">
        <f>SUMIF(Plan!$E$5:$E$992,Resources!$B23,Plan!AW$5:AW$992)/AU$3</f>
        <v>0</v>
      </c>
      <c r="AV23" s="22">
        <f>SUMIF(Plan!$E$5:$E$992,Resources!$B23,Plan!AX$5:AX$992)/AV$3</f>
        <v>0</v>
      </c>
      <c r="AW23" s="22">
        <f>SUMIF(Plan!$E$5:$E$992,Resources!$B23,Plan!AY$5:AY$992)/AW$3</f>
        <v>0</v>
      </c>
      <c r="AX23" s="22">
        <f>SUMIF(Plan!$E$5:$E$992,Resources!$B23,Plan!AZ$5:AZ$992)/AX$3</f>
        <v>0</v>
      </c>
      <c r="AY23" s="22">
        <f>SUMIF(Plan!$E$5:$E$992,Resources!$B23,Plan!BA$5:BA$992)/AY$3</f>
        <v>0</v>
      </c>
      <c r="AZ23" s="22">
        <f>SUMIF(Plan!$E$5:$E$992,Resources!$B23,Plan!BB$5:BB$992)/AZ$3</f>
        <v>0</v>
      </c>
      <c r="BA23" s="23">
        <f>SUMIF(Plan!$E$5:$E$992,Resources!$B23,Plan!BC$5:BC$992)/BA$3</f>
        <v>0</v>
      </c>
      <c r="BB23" s="34">
        <f>SUMIF(Plan!$E$5:$E$992,Resources!$B23,Plan!BD$5:BD$992)/BB$3</f>
        <v>0</v>
      </c>
      <c r="BC23" s="21">
        <f>SUMIF(Plan!$E$5:$E$992,Resources!$B23,Plan!BE$5:BE$992)/BC$3</f>
        <v>0</v>
      </c>
      <c r="BD23" s="21">
        <f>SUMIF(Plan!$E$5:$E$992,Resources!$B23,Plan!BF$5:BF$992)/BD$3</f>
        <v>0</v>
      </c>
      <c r="BE23" s="21">
        <f>SUMIF(Plan!$E$5:$E$992,Resources!$B23,Plan!BG$5:BG$992)/BE$3</f>
        <v>0</v>
      </c>
      <c r="BF23" s="21">
        <f>SUMIF(Plan!$E$5:$E$992,Resources!$B23,Plan!BH$5:BH$992)/BF$3</f>
        <v>0</v>
      </c>
      <c r="BG23" s="21">
        <f>SUMIF(Plan!$E$5:$E$992,Resources!$B23,Plan!BI$5:BI$992)/BG$3</f>
        <v>0</v>
      </c>
      <c r="BH23" s="21">
        <f>SUMIF(Plan!$E$5:$E$992,Resources!$B23,Plan!BJ$5:BJ$992)/BH$3</f>
        <v>0</v>
      </c>
      <c r="BI23" s="21">
        <f>SUMIF(Plan!$E$5:$E$992,Resources!$B23,Plan!BK$5:BK$992)/BI$3</f>
        <v>0</v>
      </c>
      <c r="BJ23" s="21">
        <f>SUMIF(Plan!$E$5:$E$992,Resources!$B23,Plan!BL$5:BL$992)/BJ$3</f>
        <v>0</v>
      </c>
      <c r="BK23" s="21">
        <f>SUMIF(Plan!$E$5:$E$992,Resources!$B23,Plan!BM$5:BM$992)/BK$3</f>
        <v>0</v>
      </c>
      <c r="BL23" s="21">
        <f>SUMIF(Plan!$E$5:$E$992,Resources!$B23,Plan!BN$5:BN$992)/BL$3</f>
        <v>0</v>
      </c>
      <c r="BM23" s="21">
        <f>SUMIF(Plan!$E$5:$E$992,Resources!$B23,Plan!BO$5:BO$992)/BM$3</f>
        <v>0</v>
      </c>
      <c r="BN23" s="21">
        <f>SUMIF(Plan!$E$5:$E$992,Resources!$B23,Plan!BP$5:BP$992)/BN$3</f>
        <v>0</v>
      </c>
      <c r="BO23" s="21">
        <f>SUMIF(Plan!$E$5:$E$992,Resources!$B23,Plan!BQ$5:BQ$992)/BO$3</f>
        <v>0</v>
      </c>
      <c r="BP23" s="21">
        <f>SUMIF(Plan!$E$5:$E$992,Resources!$B23,Plan!BR$5:BR$992)/BP$3</f>
        <v>0</v>
      </c>
      <c r="BQ23" s="21">
        <f>SUMIF(Plan!$E$5:$E$992,Resources!$B23,Plan!BS$5:BS$992)/BQ$3</f>
        <v>0</v>
      </c>
      <c r="BR23" s="21">
        <f>SUMIF(Plan!$E$5:$E$992,Resources!$B23,Plan!BT$5:BT$992)/BR$3</f>
        <v>0</v>
      </c>
      <c r="BS23" s="21">
        <f>SUMIF(Plan!$E$5:$E$992,Resources!$B23,Plan!BU$5:BU$992)/BS$3</f>
        <v>0</v>
      </c>
      <c r="BT23" s="21">
        <f>SUMIF(Plan!$E$5:$E$992,Resources!$B23,Plan!BV$5:BV$992)/BT$3</f>
        <v>0</v>
      </c>
      <c r="BU23" s="21">
        <f>SUMIF(Plan!$E$5:$E$992,Resources!$B23,Plan!BW$5:BW$992)/BU$3</f>
        <v>0</v>
      </c>
      <c r="BV23" s="21">
        <f>SUMIF(Plan!$E$5:$E$992,Resources!$B23,Plan!BX$5:BX$992)/BV$3</f>
        <v>0</v>
      </c>
      <c r="BW23" s="21">
        <f>SUMIF(Plan!$E$5:$E$992,Resources!$B23,Plan!BY$5:BY$992)/BW$3</f>
        <v>0</v>
      </c>
      <c r="BX23" s="21">
        <f>SUMIF(Plan!$E$5:$E$992,Resources!$B23,Plan!BZ$5:BZ$992)/BX$3</f>
        <v>0</v>
      </c>
      <c r="BY23" s="21">
        <f>SUMIF(Plan!$E$5:$E$992,Resources!$B23,Plan!CA$5:CA$992)/BY$3</f>
        <v>0</v>
      </c>
      <c r="BZ23" s="21">
        <f>SUMIF(Plan!$E$5:$E$992,Resources!$B23,Plan!CB$5:CB$992)/BZ$3</f>
        <v>0</v>
      </c>
      <c r="CA23" s="21">
        <f>SUMIF(Plan!$E$5:$E$992,Resources!$B23,Plan!CC$5:CC$992)/CA$3</f>
        <v>0</v>
      </c>
    </row>
    <row r="24" spans="5:79" ht="12.75" thickBot="1">
      <c r="F24" s="22">
        <f>SUMIF(Plan!$E$5:$E$992,Resources!$B24,Plan!H$5:H$992)/F$3</f>
        <v>0</v>
      </c>
      <c r="G24" s="22">
        <f>SUMIF(Plan!$E$5:$E$992,Resources!$B24,Plan!I$5:I$992)/G$3</f>
        <v>0</v>
      </c>
      <c r="H24" s="22">
        <f>SUMIF(Plan!$E$5:$E$992,Resources!$B24,Plan!J$5:J$992)/H$3</f>
        <v>0</v>
      </c>
      <c r="I24" s="22">
        <f>SUMIF(Plan!$E$5:$E$992,Resources!$B24,Plan!K$5:K$992)/I$3</f>
        <v>0</v>
      </c>
      <c r="J24" s="22">
        <f>SUMIF(Plan!$E$5:$E$992,Resources!$B24,Plan!L$5:L$992)/J$3</f>
        <v>0</v>
      </c>
      <c r="K24" s="22">
        <f>SUMIF(Plan!$E$5:$E$992,Resources!$B24,Plan!M$5:M$992)/K$3</f>
        <v>0</v>
      </c>
      <c r="L24" s="22">
        <f>SUMIF(Plan!$E$5:$E$992,Resources!$B24,Plan!N$5:N$992)/L$3</f>
        <v>0</v>
      </c>
      <c r="M24" s="22">
        <f>SUMIF(Plan!$E$5:$E$992,Resources!$B24,Plan!O$5:O$992)/M$3</f>
        <v>0</v>
      </c>
      <c r="N24" s="22">
        <f>SUMIF(Plan!$E$5:$E$992,Resources!$B24,Plan!P$5:P$992)/N$3</f>
        <v>0</v>
      </c>
      <c r="O24" s="22">
        <f>SUMIF(Plan!$E$5:$E$992,Resources!$B24,Plan!Q$5:Q$992)/O$3</f>
        <v>0</v>
      </c>
      <c r="P24" s="22">
        <f>SUMIF(Plan!$E$5:$E$992,Resources!$B24,Plan!R$5:R$992)/P$3</f>
        <v>0</v>
      </c>
      <c r="Q24" s="22">
        <f>SUMIF(Plan!$E$5:$E$992,Resources!$B24,Plan!S$5:S$992)/Q$3</f>
        <v>0</v>
      </c>
      <c r="R24" s="22">
        <f>SUMIF(Plan!$E$5:$E$992,Resources!$B24,Plan!T$5:T$992)/R$3</f>
        <v>0</v>
      </c>
      <c r="S24" s="22">
        <f>SUMIF(Plan!$E$5:$E$992,Resources!$B24,Plan!U$5:U$992)/S$3</f>
        <v>0</v>
      </c>
      <c r="T24" s="22">
        <f>SUMIF(Plan!$E$5:$E$992,Resources!$B24,Plan!V$5:V$992)/T$3</f>
        <v>0</v>
      </c>
      <c r="U24" s="22">
        <f>SUMIF(Plan!$E$5:$E$992,Resources!$B24,Plan!W$5:W$992)/U$3</f>
        <v>0</v>
      </c>
      <c r="V24" s="22">
        <f>SUMIF(Plan!$E$5:$E$992,Resources!$B24,Plan!X$5:X$992)/V$3</f>
        <v>0</v>
      </c>
      <c r="W24" s="22">
        <f>SUMIF(Plan!$E$5:$E$992,Resources!$B24,Plan!Y$5:Y$992)/W$3</f>
        <v>0</v>
      </c>
      <c r="X24" s="22">
        <f>SUMIF(Plan!$E$5:$E$992,Resources!$B24,Plan!Z$5:Z$992)/X$3</f>
        <v>0</v>
      </c>
      <c r="Y24" s="22">
        <f>SUMIF(Plan!$E$5:$E$992,Resources!$B24,Plan!AA$5:AA$992)/Y$3</f>
        <v>0</v>
      </c>
      <c r="Z24" s="22">
        <f>SUMIF(Plan!$E$5:$E$992,Resources!$B24,Plan!AB$5:AB$992)/Z$3</f>
        <v>0</v>
      </c>
      <c r="AA24" s="22">
        <f>SUMIF(Plan!$E$5:$E$992,Resources!$B24,Plan!AC$5:AC$992)/AA$3</f>
        <v>0</v>
      </c>
      <c r="AB24" s="22">
        <f>SUMIF(Plan!$E$5:$E$992,Resources!$B24,Plan!AD$5:AD$992)/AB$3</f>
        <v>0</v>
      </c>
      <c r="AC24" s="22">
        <f>SUMIF(Plan!$E$5:$E$992,Resources!$B24,Plan!AE$5:AE$992)/AC$3</f>
        <v>0</v>
      </c>
      <c r="AD24" s="22">
        <f>SUMIF(Plan!$E$5:$E$992,Resources!$B24,Plan!AF$5:AF$992)/AD$3</f>
        <v>0</v>
      </c>
      <c r="AE24" s="22">
        <f>SUMIF(Plan!$E$5:$E$992,Resources!$B24,Plan!AG$5:AG$992)/AE$3</f>
        <v>0</v>
      </c>
      <c r="AF24" s="22">
        <f>SUMIF(Plan!$E$5:$E$992,Resources!$B24,Plan!AH$5:AH$992)/AF$3</f>
        <v>0</v>
      </c>
      <c r="AG24" s="22">
        <f>SUMIF(Plan!$E$5:$E$992,Resources!$B24,Plan!AI$5:AI$992)/AG$3</f>
        <v>0</v>
      </c>
      <c r="AH24" s="22">
        <f>SUMIF(Plan!$E$5:$E$992,Resources!$B24,Plan!AJ$5:AJ$992)/AH$3</f>
        <v>0</v>
      </c>
      <c r="AI24" s="22">
        <f>SUMIF(Plan!$E$5:$E$992,Resources!$B24,Plan!AK$5:AK$992)/AI$3</f>
        <v>0</v>
      </c>
      <c r="AJ24" s="22">
        <f>SUMIF(Plan!$E$5:$E$992,Resources!$B24,Plan!AL$5:AL$992)/AJ$3</f>
        <v>0</v>
      </c>
      <c r="AK24" s="22">
        <f>SUMIF(Plan!$E$5:$E$992,Resources!$B24,Plan!AM$5:AM$992)/AK$3</f>
        <v>0</v>
      </c>
      <c r="AL24" s="22">
        <f>SUMIF(Plan!$E$5:$E$992,Resources!$B24,Plan!AN$5:AN$992)/AL$3</f>
        <v>0</v>
      </c>
      <c r="AM24" s="22">
        <f>SUMIF(Plan!$E$5:$E$992,Resources!$B24,Plan!AO$5:AO$992)/AM$3</f>
        <v>0</v>
      </c>
      <c r="AN24" s="22">
        <f>SUMIF(Plan!$E$5:$E$992,Resources!$B24,Plan!AP$5:AP$992)/AN$3</f>
        <v>0</v>
      </c>
      <c r="AO24" s="22">
        <f>SUMIF(Plan!$E$5:$E$992,Resources!$B24,Plan!AQ$5:AQ$992)/AO$3</f>
        <v>0</v>
      </c>
      <c r="AP24" s="22">
        <f>SUMIF(Plan!$E$5:$E$992,Resources!$B24,Plan!AR$5:AR$992)/AP$3</f>
        <v>0</v>
      </c>
      <c r="AQ24" s="22">
        <f>SUMIF(Plan!$E$5:$E$992,Resources!$B24,Plan!AS$5:AS$992)/AQ$3</f>
        <v>0</v>
      </c>
      <c r="AR24" s="22">
        <f>SUMIF(Plan!$E$5:$E$992,Resources!$B24,Plan!AT$5:AT$992)/AR$3</f>
        <v>0</v>
      </c>
      <c r="AS24" s="22">
        <f>SUMIF(Plan!$E$5:$E$992,Resources!$B24,Plan!AU$5:AU$992)/AS$3</f>
        <v>0</v>
      </c>
      <c r="AT24" s="22">
        <f>SUMIF(Plan!$E$5:$E$992,Resources!$B24,Plan!AV$5:AV$992)/AT$3</f>
        <v>0</v>
      </c>
      <c r="AU24" s="22">
        <f>SUMIF(Plan!$E$5:$E$992,Resources!$B24,Plan!AW$5:AW$992)/AU$3</f>
        <v>0</v>
      </c>
      <c r="AV24" s="22">
        <f>SUMIF(Plan!$E$5:$E$992,Resources!$B24,Plan!AX$5:AX$992)/AV$3</f>
        <v>0</v>
      </c>
      <c r="AW24" s="22">
        <f>SUMIF(Plan!$E$5:$E$992,Resources!$B24,Plan!AY$5:AY$992)/AW$3</f>
        <v>0</v>
      </c>
      <c r="AX24" s="22">
        <f>SUMIF(Plan!$E$5:$E$992,Resources!$B24,Plan!AZ$5:AZ$992)/AX$3</f>
        <v>0</v>
      </c>
      <c r="AY24" s="22">
        <f>SUMIF(Plan!$E$5:$E$992,Resources!$B24,Plan!BA$5:BA$992)/AY$3</f>
        <v>0</v>
      </c>
      <c r="AZ24" s="22">
        <f>SUMIF(Plan!$E$5:$E$992,Resources!$B24,Plan!BB$5:BB$992)/AZ$3</f>
        <v>0</v>
      </c>
      <c r="BA24" s="23">
        <f>SUMIF(Plan!$E$5:$E$992,Resources!$B24,Plan!BC$5:BC$992)/BA$3</f>
        <v>0</v>
      </c>
      <c r="BB24" s="34">
        <f>SUMIF(Plan!$E$5:$E$992,Resources!$B24,Plan!BD$5:BD$992)/BB$3</f>
        <v>0</v>
      </c>
      <c r="BC24" s="21">
        <f>SUMIF(Plan!$E$5:$E$992,Resources!$B24,Plan!BE$5:BE$992)/BC$3</f>
        <v>0</v>
      </c>
      <c r="BD24" s="21">
        <f>SUMIF(Plan!$E$5:$E$992,Resources!$B24,Plan!BF$5:BF$992)/BD$3</f>
        <v>0</v>
      </c>
      <c r="BE24" s="21">
        <f>SUMIF(Plan!$E$5:$E$992,Resources!$B24,Plan!BG$5:BG$992)/BE$3</f>
        <v>0</v>
      </c>
      <c r="BF24" s="21">
        <f>SUMIF(Plan!$E$5:$E$992,Resources!$B24,Plan!BH$5:BH$992)/BF$3</f>
        <v>0</v>
      </c>
      <c r="BG24" s="21">
        <f>SUMIF(Plan!$E$5:$E$992,Resources!$B24,Plan!BI$5:BI$992)/BG$3</f>
        <v>0</v>
      </c>
      <c r="BH24" s="21">
        <f>SUMIF(Plan!$E$5:$E$992,Resources!$B24,Plan!BJ$5:BJ$992)/BH$3</f>
        <v>0</v>
      </c>
      <c r="BI24" s="21">
        <f>SUMIF(Plan!$E$5:$E$992,Resources!$B24,Plan!BK$5:BK$992)/BI$3</f>
        <v>0</v>
      </c>
      <c r="BJ24" s="21">
        <f>SUMIF(Plan!$E$5:$E$992,Resources!$B24,Plan!BL$5:BL$992)/BJ$3</f>
        <v>0</v>
      </c>
      <c r="BK24" s="21">
        <f>SUMIF(Plan!$E$5:$E$992,Resources!$B24,Plan!BM$5:BM$992)/BK$3</f>
        <v>0</v>
      </c>
      <c r="BL24" s="21">
        <f>SUMIF(Plan!$E$5:$E$992,Resources!$B24,Plan!BN$5:BN$992)/BL$3</f>
        <v>0</v>
      </c>
      <c r="BM24" s="21">
        <f>SUMIF(Plan!$E$5:$E$992,Resources!$B24,Plan!BO$5:BO$992)/BM$3</f>
        <v>0</v>
      </c>
      <c r="BN24" s="21">
        <f>SUMIF(Plan!$E$5:$E$992,Resources!$B24,Plan!BP$5:BP$992)/BN$3</f>
        <v>0</v>
      </c>
      <c r="BO24" s="21">
        <f>SUMIF(Plan!$E$5:$E$992,Resources!$B24,Plan!BQ$5:BQ$992)/BO$3</f>
        <v>0</v>
      </c>
      <c r="BP24" s="21">
        <f>SUMIF(Plan!$E$5:$E$992,Resources!$B24,Plan!BR$5:BR$992)/BP$3</f>
        <v>0</v>
      </c>
      <c r="BQ24" s="21">
        <f>SUMIF(Plan!$E$5:$E$992,Resources!$B24,Plan!BS$5:BS$992)/BQ$3</f>
        <v>0</v>
      </c>
      <c r="BR24" s="21">
        <f>SUMIF(Plan!$E$5:$E$992,Resources!$B24,Plan!BT$5:BT$992)/BR$3</f>
        <v>0</v>
      </c>
      <c r="BS24" s="21">
        <f>SUMIF(Plan!$E$5:$E$992,Resources!$B24,Plan!BU$5:BU$992)/BS$3</f>
        <v>0</v>
      </c>
      <c r="BT24" s="21">
        <f>SUMIF(Plan!$E$5:$E$992,Resources!$B24,Plan!BV$5:BV$992)/BT$3</f>
        <v>0</v>
      </c>
      <c r="BU24" s="21">
        <f>SUMIF(Plan!$E$5:$E$992,Resources!$B24,Plan!BW$5:BW$992)/BU$3</f>
        <v>0</v>
      </c>
      <c r="BV24" s="21">
        <f>SUMIF(Plan!$E$5:$E$992,Resources!$B24,Plan!BX$5:BX$992)/BV$3</f>
        <v>0</v>
      </c>
      <c r="BW24" s="21">
        <f>SUMIF(Plan!$E$5:$E$992,Resources!$B24,Plan!BY$5:BY$992)/BW$3</f>
        <v>0</v>
      </c>
      <c r="BX24" s="21">
        <f>SUMIF(Plan!$E$5:$E$992,Resources!$B24,Plan!BZ$5:BZ$992)/BX$3</f>
        <v>0</v>
      </c>
      <c r="BY24" s="21">
        <f>SUMIF(Plan!$E$5:$E$992,Resources!$B24,Plan!CA$5:CA$992)/BY$3</f>
        <v>0</v>
      </c>
      <c r="BZ24" s="21">
        <f>SUMIF(Plan!$E$5:$E$992,Resources!$B24,Plan!CB$5:CB$992)/BZ$3</f>
        <v>0</v>
      </c>
      <c r="CA24" s="21">
        <f>SUMIF(Plan!$E$5:$E$992,Resources!$B24,Plan!CC$5:CC$992)/CA$3</f>
        <v>0</v>
      </c>
    </row>
    <row r="25" spans="5:79" s="20" customFormat="1">
      <c r="E25" s="19"/>
      <c r="BA25" s="19"/>
      <c r="BB25" s="37"/>
    </row>
  </sheetData>
  <autoFilter ref="A4:E24">
    <filterColumn colId="1"/>
  </autoFilter>
  <sortState ref="A4:BA73">
    <sortCondition ref="A4"/>
  </sortState>
  <conditionalFormatting sqref="F5:CA24">
    <cfRule type="cellIs" dxfId="3" priority="13" stopIfTrue="1" operator="equal">
      <formula>0</formula>
    </cfRule>
    <cfRule type="cellIs" dxfId="2" priority="14" operator="greaterThan">
      <formula>90%</formula>
    </cfRule>
    <cfRule type="cellIs" dxfId="1" priority="15" operator="between">
      <formula>75%</formula>
      <formula>90%</formula>
    </cfRule>
    <cfRule type="cellIs" dxfId="0" priority="17" operator="lessThan">
      <formula>75%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About</vt:lpstr>
      <vt:lpstr>How-To</vt:lpstr>
      <vt:lpstr>Plan</vt:lpstr>
      <vt:lpstr>Resources</vt:lpstr>
      <vt:lpstr>resources</vt:lpstr>
    </vt:vector>
  </TitlesOfParts>
  <Company>BMW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and Ressourceplan</dc:title>
  <dc:creator>Raitner Marcus</dc:creator>
  <cp:keywords>Projektmanagement</cp:keywords>
  <dc:description>Dieses Werk bzw. Inhalt steht unter einer Creative Commons Namensnennung-Weitergabe unter gleichen Bedingungen 3.0 Unported Lizenz http://creativecommons.org/licenses/by-sa/3.0/</dc:description>
  <cp:lastModifiedBy>Raitner Marcus</cp:lastModifiedBy>
  <dcterms:created xsi:type="dcterms:W3CDTF">2012-01-18T03:39:45Z</dcterms:created>
  <dcterms:modified xsi:type="dcterms:W3CDTF">2012-01-30T11:52:29Z</dcterms:modified>
</cp:coreProperties>
</file>